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8_{45CA977B-09DD-407F-8618-94ABDAB719B7}" xr6:coauthVersionLast="47" xr6:coauthVersionMax="47" xr10:uidLastSave="{00000000-0000-0000-0000-000000000000}"/>
  <bookViews>
    <workbookView xWindow="-120" yWindow="-120" windowWidth="38640" windowHeight="15840" xr2:uid="{304D1625-623B-4F7B-8DE0-821BF0D5BD8E}"/>
  </bookViews>
  <sheets>
    <sheet name="Лопатина 10  " sheetId="1" r:id="rId1"/>
  </sheets>
  <definedNames>
    <definedName name="Z_34DE7953_6351_4043_AF0F_B57C163275A5_.wvu.PrintArea" localSheetId="0" hidden="1">'Лопатина 10  '!$A$1:$G$81</definedName>
    <definedName name="Z_34DE7953_6351_4043_AF0F_B57C163275A5_.wvu.Rows" localSheetId="0" hidden="1">'Лопатина 10  '!$25:$25,'Лопатина 10  '!$59:$65</definedName>
    <definedName name="Z_70B5A381_0726_4FFC_AC17_C39805B22ABF_.wvu.PrintArea" localSheetId="0" hidden="1">'Лопатина 10  '!$A$1:$G$81</definedName>
    <definedName name="Z_70B5A381_0726_4FFC_AC17_C39805B22ABF_.wvu.Rows" localSheetId="0" hidden="1">'Лопатина 10  '!$25:$25,'Лопатина 10  '!$59:$65</definedName>
    <definedName name="Z_7CE7353B_D7FE_4E0F_A5FD_2886423156B2_.wvu.PrintArea" localSheetId="0" hidden="1">'Лопатина 10  '!$A$1:$G$81</definedName>
    <definedName name="Z_7CE7353B_D7FE_4E0F_A5FD_2886423156B2_.wvu.Rows" localSheetId="0" hidden="1">'Лопатина 10  '!$25:$25,'Лопатина 10  '!$59:$65</definedName>
    <definedName name="_xlnm.Print_Area" localSheetId="0">'Лопатина 10  '!$A$1:$G$81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G24" i="1" s="1"/>
  <c r="C36" i="1"/>
  <c r="E70" i="1" s="1"/>
  <c r="F26" i="1"/>
  <c r="E26" i="1"/>
  <c r="G25" i="1"/>
  <c r="F25" i="1"/>
  <c r="E25" i="1"/>
  <c r="F24" i="1"/>
  <c r="E24" i="1"/>
  <c r="F23" i="1"/>
  <c r="E23" i="1"/>
</calcChain>
</file>

<file path=xl/sharedStrings.xml><?xml version="1.0" encoding="utf-8"?>
<sst xmlns="http://schemas.openxmlformats.org/spreadsheetml/2006/main" count="97" uniqueCount="86">
  <si>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</si>
  <si>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</si>
  <si>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</si>
  <si>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</si>
  <si>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ул.Германа Лопатина дом № 10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</si>
  <si>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</si>
  <si>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</si>
  <si>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</si>
  <si>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</si>
  <si>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</si>
  <si>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</si>
  <si>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системами дымоудаления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</si>
  <si>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</si>
  <si>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17.10.2022г. №01/2022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</si>
  <si>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</si>
  <si>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</si>
  <si>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</si>
  <si>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</si>
  <si>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</si>
  <si>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</si>
  <si>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</si>
  <si>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</si>
  <si>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</si>
  <si>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</si>
  <si>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</si>
  <si>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</si>
  <si>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</si>
  <si>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</si>
  <si>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</si>
  <si>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</si>
  <si>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</si>
  <si>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</si>
  <si>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</si>
  <si>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</si>
  <si>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</si>
  <si>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</si>
  <si>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</si>
  <si>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</si>
  <si>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</si>
  <si>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</si>
  <si>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</si>
  <si>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</si>
  <si>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4/2-106И от 01.01.2011</t>
  </si>
  <si>
    <t>ООО "Имсис"</t>
  </si>
  <si>
    <t>№ 808КО/РВИ от 01.11.2012</t>
  </si>
  <si>
    <t>ПАО «Мобильные ТелеСистемы»</t>
  </si>
  <si>
    <t>№ 16/2020 от 01.08.2020</t>
  </si>
  <si>
    <t>МД МЕДИА 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</si>
  <si>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</si>
  <si>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</si>
  <si>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</si>
  <si>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</si>
  <si>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</si>
  <si>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</si>
  <si>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</si>
  <si>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МКД:                                          Справочно:                                                                                                  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арматуры;Подготовка  МКД к сезонной эксплуатации : консервация системы ЦО,  приведение в порядок чердачных и подвальных помещений , прочие;Подготовка к сезонной эксплуатации: Ремонт, регулировка и испытание систем ЦО;Контрольная проверка вентканалов, вызов к клиенту; Обслуживание диспетчерских пунктов; тех.обслуживание лифтов; тех освидетельствование лифтов; электроизмерительные работы;Подготовка к отопительному сезону : промывка и опрессовка системы ЦО, слив и  заполнение водой системы ЦО; ремонт и испытание систем ЦО;Содержание кровель, очистка кровель, козырьков, выступающих конструктивных элементов, входящих в состав ОИ, от снега, сосулек, наледи;Освещение помещений общего пользования: замена светильников, ламп, замена автоматов, предохранителей, выключателей и т.д.;Прочие работы по содержанию общего имущества мкд; Дератизация и дезинсекция подвальных помещений.</t>
  </si>
  <si>
    <t>ООО "Коммунальник"  ООО "Чистый город"     ООО "АЛЬТЕР ВИ"       ООО "ОЛС"                      ИП Киреев                       ИП Скворцов                ООО "МАСТЕР КРОВЛИ+                         ООО "Партнер-НН"</t>
  </si>
  <si>
    <r>
      <t xml:space="preserve">2. БЛАГОУСТРОЙСТВО:                                                                             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      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спила;Уборка придомовой территории: очистка и промывка урн, уборка мусора из контейнерных площадок, уборка территории; Прочие работы по благоустройству; Уборка лестничных клеток</t>
    </r>
  </si>
  <si>
    <t>ИП Колесов                         ИП Русанова                  ООО "Логгерс"                    ООО "Юрта"               ООО "Нижегородская коммунальная компания"</t>
  </si>
  <si>
    <r>
      <t xml:space="preserve">3. АВАРИЙНОЕ  ОБСЛУЖИВАНИЕ:                                                              </t>
    </r>
    <r>
      <rPr>
        <i/>
        <sz val="11"/>
        <rFont val="Arial Narrow"/>
        <family val="2"/>
        <charset val="204"/>
      </rPr>
      <t xml:space="preserve">Справочно:                                                                                               Аварийно-диспетчерское обслуживание: прием и рассмотрение заявок собственников,  устранение аварийных ситуаций на системах                                         </t>
    </r>
    <r>
      <rPr>
        <sz val="11"/>
        <rFont val="Arial Narrow"/>
        <family val="2"/>
        <charset val="204"/>
      </rPr>
      <t xml:space="preserve">               </t>
    </r>
  </si>
  <si>
    <t>ИП Блохин</t>
  </si>
  <si>
    <r>
      <t xml:space="preserve">4. РАСХОДЫ по УПРАВЛЕНИЮ МКД:                                                    </t>
    </r>
    <r>
      <rPr>
        <i/>
        <sz val="11"/>
        <color theme="1"/>
        <rFont val="Arial Narrow"/>
        <family val="2"/>
        <charset val="204"/>
      </rPr>
      <t>Справочно:                                                                                        Информационно-расчетное обслуживание: организация расчетов платы за ЖКУ, выпуск и доставка счетов-извещений;   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услуги.</t>
    </r>
  </si>
  <si>
    <t xml:space="preserve">      АО "Мой дом"                  АО "ДК Ниж.р-на"</t>
  </si>
  <si>
    <t>2. ТЕКУЩИЙ РЕМОНТ</t>
  </si>
  <si>
    <t>Сроки исполнения</t>
  </si>
  <si>
    <t>сумма, руб.</t>
  </si>
  <si>
    <t>Ремонт-- Ремонтные работы в системах отопления и гвс -- Замена участка стояка ГВС -- кв.33</t>
  </si>
  <si>
    <t>Октябрь 2025 г.</t>
  </si>
  <si>
    <t>ООО "КОММУНАЛЬНИК"</t>
  </si>
  <si>
    <t>Ремонт-- Кровля -- Ремонт кровли -- ремонт кровли лифтовой</t>
  </si>
  <si>
    <t>Март 2025 г.</t>
  </si>
  <si>
    <t>ООО "Мастер кровли +"</t>
  </si>
  <si>
    <t>Ремонт-- Ремонтные работы в системах отопления и гвс -- Замена полотенцесушителей -- кв. 77</t>
  </si>
  <si>
    <t>Июль 2025 г.</t>
  </si>
  <si>
    <t>3. КАПИТАЛЬНЫЙ  РЕМОНТ</t>
  </si>
  <si>
    <t>Замена розлива канализаци</t>
  </si>
  <si>
    <t>Апрель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</si>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</sst>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name val="Arial Narrow"/>
      <family val="2"/>
      <charset val="204"/>
    </font>
    <font>
      <sz val="9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6" fillId="0" borderId="0" xfId="1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2" fillId="0" borderId="0" xfId="1" applyFont="1" applyFill="1"/>
    <xf numFmtId="164" fontId="14" fillId="0" borderId="0" xfId="1" applyFont="1" applyFill="1" applyBorder="1"/>
    <xf numFmtId="0" fontId="14" fillId="0" borderId="0" xfId="0" applyFont="1"/>
    <xf numFmtId="0" fontId="15" fillId="0" borderId="0" xfId="0" applyFont="1"/>
    <xf numFmtId="164" fontId="16" fillId="0" borderId="0" xfId="0" applyNumberFormat="1" applyFont="1"/>
    <xf numFmtId="0" fontId="17" fillId="0" borderId="0" xfId="0" applyFont="1"/>
    <xf numFmtId="164" fontId="15" fillId="0" borderId="0" xfId="1" applyFont="1" applyFill="1"/>
    <xf numFmtId="164" fontId="4" fillId="0" borderId="0" xfId="0" applyNumberFormat="1" applyFont="1"/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top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164" fontId="16" fillId="0" borderId="0" xfId="1" applyFont="1" applyFill="1" applyAlignment="1">
      <alignment horizontal="justify" vertical="center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20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4" fillId="0" borderId="14" xfId="0" applyFont="1" applyBorder="1" applyAlignment="1">
      <alignment horizontal="justify" vertical="top"/>
    </xf>
    <xf numFmtId="0" fontId="4" fillId="0" borderId="15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4" fillId="0" borderId="17" xfId="0" applyFont="1" applyBorder="1" applyAlignment="1">
      <alignment horizontal="justify" vertical="top"/>
    </xf>
    <xf numFmtId="0" fontId="21" fillId="0" borderId="18" xfId="0" applyFont="1" applyBorder="1" applyAlignment="1">
      <alignment horizontal="justify" vertical="top"/>
    </xf>
    <xf numFmtId="164" fontId="22" fillId="0" borderId="18" xfId="1" applyFont="1" applyFill="1" applyBorder="1" applyAlignment="1">
      <alignment horizontal="fill" vertical="center"/>
    </xf>
    <xf numFmtId="164" fontId="21" fillId="0" borderId="18" xfId="1" applyFont="1" applyFill="1" applyBorder="1" applyAlignment="1">
      <alignment horizontal="fill" vertical="center"/>
    </xf>
    <xf numFmtId="164" fontId="21" fillId="0" borderId="19" xfId="1" applyFont="1" applyFill="1" applyBorder="1" applyAlignment="1">
      <alignment horizontal="fill" vertical="center"/>
    </xf>
    <xf numFmtId="0" fontId="21" fillId="0" borderId="0" xfId="0" applyFont="1" applyAlignment="1">
      <alignment horizontal="justify" vertical="top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164" fontId="21" fillId="0" borderId="0" xfId="1" applyFont="1" applyFill="1" applyAlignment="1">
      <alignment horizontal="justify" vertical="center"/>
    </xf>
    <xf numFmtId="0" fontId="21" fillId="0" borderId="11" xfId="0" applyFont="1" applyBorder="1" applyAlignment="1">
      <alignment horizontal="justify" vertical="top"/>
    </xf>
    <xf numFmtId="164" fontId="21" fillId="0" borderId="11" xfId="1" applyFont="1" applyFill="1" applyBorder="1" applyAlignment="1">
      <alignment horizontal="fill" vertical="center"/>
    </xf>
    <xf numFmtId="164" fontId="21" fillId="0" borderId="12" xfId="1" applyFont="1" applyFill="1" applyBorder="1" applyAlignment="1">
      <alignment horizontal="fill" vertical="center"/>
    </xf>
    <xf numFmtId="164" fontId="21" fillId="0" borderId="20" xfId="1" applyFont="1" applyFill="1" applyBorder="1" applyAlignment="1">
      <alignment horizontal="fill" vertical="center"/>
    </xf>
    <xf numFmtId="164" fontId="21" fillId="0" borderId="21" xfId="1" applyFont="1" applyFill="1" applyBorder="1" applyAlignment="1">
      <alignment horizontal="fill" vertical="center"/>
    </xf>
    <xf numFmtId="0" fontId="21" fillId="0" borderId="20" xfId="0" applyFont="1" applyBorder="1" applyAlignment="1">
      <alignment horizontal="justify" vertical="top"/>
    </xf>
    <xf numFmtId="164" fontId="22" fillId="0" borderId="22" xfId="1" applyFont="1" applyFill="1" applyBorder="1" applyAlignment="1">
      <alignment horizontal="fill"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64" fontId="10" fillId="0" borderId="15" xfId="0" applyNumberFormat="1" applyFont="1" applyBorder="1" applyAlignment="1">
      <alignment horizontal="center" vertical="top"/>
    </xf>
    <xf numFmtId="0" fontId="24" fillId="0" borderId="15" xfId="0" applyFont="1" applyBorder="1" applyAlignment="1">
      <alignment horizontal="justify" vertical="top"/>
    </xf>
    <xf numFmtId="164" fontId="24" fillId="0" borderId="17" xfId="0" applyNumberFormat="1" applyFont="1" applyBorder="1" applyAlignment="1">
      <alignment horizontal="justify" vertical="top"/>
    </xf>
    <xf numFmtId="0" fontId="18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5" fillId="0" borderId="0" xfId="0" applyFont="1" applyAlignment="1">
      <alignment vertical="top"/>
    </xf>
    <xf numFmtId="164" fontId="25" fillId="0" borderId="23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20" fillId="0" borderId="24" xfId="0" applyFont="1" applyBorder="1" applyAlignment="1">
      <alignment horizontal="center" vertical="top"/>
    </xf>
    <xf numFmtId="0" fontId="20" fillId="0" borderId="25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20" fillId="0" borderId="24" xfId="0" applyFont="1" applyBorder="1" applyAlignment="1">
      <alignment vertical="top"/>
    </xf>
    <xf numFmtId="0" fontId="20" fillId="0" borderId="27" xfId="0" applyFont="1" applyBorder="1" applyAlignment="1">
      <alignment vertical="top"/>
    </xf>
    <xf numFmtId="0" fontId="26" fillId="0" borderId="11" xfId="0" applyFont="1" applyBorder="1" applyAlignment="1">
      <alignment horizontal="left" vertical="top" wrapText="1"/>
    </xf>
    <xf numFmtId="164" fontId="14" fillId="0" borderId="11" xfId="1" applyFont="1" applyFill="1" applyBorder="1" applyAlignment="1">
      <alignment vertical="top"/>
    </xf>
    <xf numFmtId="164" fontId="20" fillId="0" borderId="11" xfId="1" applyFont="1" applyFill="1" applyBorder="1" applyAlignment="1">
      <alignment vertical="top" wrapText="1"/>
    </xf>
    <xf numFmtId="165" fontId="4" fillId="0" borderId="0" xfId="0" applyNumberFormat="1" applyFont="1" applyAlignment="1">
      <alignment horizontal="justify" vertical="top"/>
    </xf>
    <xf numFmtId="0" fontId="20" fillId="0" borderId="11" xfId="0" applyFont="1" applyBorder="1" applyAlignment="1">
      <alignment horizontal="left" vertical="center" wrapText="1"/>
    </xf>
    <xf numFmtId="164" fontId="14" fillId="0" borderId="11" xfId="1" applyFont="1" applyFill="1" applyBorder="1" applyAlignment="1">
      <alignment vertical="top" wrapText="1"/>
    </xf>
    <xf numFmtId="0" fontId="20" fillId="0" borderId="6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164" fontId="14" fillId="0" borderId="28" xfId="1" applyFont="1" applyFill="1" applyBorder="1" applyAlignment="1">
      <alignment vertical="top"/>
    </xf>
    <xf numFmtId="164" fontId="14" fillId="0" borderId="30" xfId="1" applyFont="1" applyFill="1" applyBorder="1" applyAlignment="1">
      <alignment vertical="top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164" fontId="12" fillId="0" borderId="15" xfId="0" applyNumberFormat="1" applyFont="1" applyBorder="1" applyAlignment="1">
      <alignment vertical="top"/>
    </xf>
    <xf numFmtId="164" fontId="12" fillId="0" borderId="17" xfId="0" applyNumberFormat="1" applyFont="1" applyBorder="1" applyAlignment="1">
      <alignment vertical="top" wrapText="1"/>
    </xf>
    <xf numFmtId="0" fontId="25" fillId="0" borderId="0" xfId="0" applyFont="1" applyAlignment="1">
      <alignment horizontal="center" vertical="top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44" fontId="28" fillId="0" borderId="11" xfId="2" applyFont="1" applyFill="1" applyBorder="1" applyAlignment="1" applyProtection="1">
      <alignment horizontal="center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44" fontId="29" fillId="0" borderId="11" xfId="2" applyFont="1" applyFill="1" applyBorder="1" applyAlignment="1" applyProtection="1">
      <alignment horizontal="center" vertical="center" wrapText="1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164" fontId="30" fillId="0" borderId="16" xfId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6" fillId="0" borderId="0" xfId="1" applyFont="1" applyFill="1" applyAlignment="1">
      <alignment horizontal="left" vertical="center"/>
    </xf>
    <xf numFmtId="0" fontId="2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horizontal="justify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2" xfId="1" applyFont="1" applyFill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31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164" fontId="4" fillId="0" borderId="16" xfId="1" applyFont="1" applyFill="1" applyBorder="1" applyAlignment="1">
      <alignment horizontal="center" vertical="top"/>
    </xf>
    <xf numFmtId="0" fontId="4" fillId="0" borderId="16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571500</xdr:colOff>
      <xdr:row>1</xdr:row>
      <xdr:rowOff>84667</xdr:rowOff>
    </xdr:from>
    <xdr:to>
      <xdr:col>6</xdr:col>
      <xdr:colOff>623172</xdr:colOff>
      <xdr:row>5</xdr:row>
      <xdr:rowOff>168089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F1A6CB5-DCE9-4FA2-934F-406CEC83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294217"/>
          <a:ext cx="1118472" cy="112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9F7-B43A-4692-98FB-B1821B38383E}">
  <sheetPr>
    <tabColor rgb="FF0070C0"/>
  </sheetPr>
  <dimension ref="A2:P420"/>
  <sheetViews>
    <sheetView tabSelected="1" view="pageBreakPreview" zoomScale="90" zoomScaleSheetLayoutView="90" workbookViewId="0">
      <selection activeCell="F69" sqref="F69"/>
    </sheetView>
  </sheetViews>
  <sheetFormatPr defaultColWidth="9.140625" defaultRowHeight="16.5" x14ac:dyDescent="0.3"/>
  <cols>
    <col min="1" max="1" width="21.85546875" style="3" customWidth="1"/>
    <col min="2" max="2" width="17.7109375" style="3" customWidth="1"/>
    <col min="3" max="3" width="16.28515625" style="3" customWidth="1"/>
    <col min="4" max="4" width="15.42578125" style="3" customWidth="1"/>
    <col min="5" max="5" width="22.140625" style="3" customWidth="1"/>
    <col min="6" max="6" width="16" style="3" bestFit="1" customWidth="1"/>
    <col min="7" max="7" width="20" style="3" customWidth="1"/>
    <col min="8" max="8" width="11.5703125" style="3" bestFit="1" customWidth="1"/>
    <col min="9" max="9" width="3.42578125" style="3" bestFit="1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4" width="9.5703125" style="5" bestFit="1" customWidth="1"/>
    <col min="15" max="15" width="12.42578125" style="3" bestFit="1" customWidth="1"/>
    <col min="16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1</v>
      </c>
    </row>
    <row r="3" spans="1:16" s="7" customFormat="1" ht="18" customHeight="1" x14ac:dyDescent="0.25">
      <c r="A3" s="6" t="s">
        <v>2</v>
      </c>
      <c r="B3" s="6"/>
      <c r="C3" s="6"/>
      <c r="D3" s="6"/>
      <c r="E3" s="6"/>
      <c r="F3" s="2"/>
      <c r="G3" s="2"/>
      <c r="L3" s="8"/>
      <c r="M3" s="9"/>
      <c r="N3" s="9"/>
    </row>
    <row r="4" spans="1:16" s="7" customFormat="1" ht="20.25" customHeight="1" x14ac:dyDescent="0.3">
      <c r="A4" s="10" t="s">
        <v>3</v>
      </c>
      <c r="B4" s="10"/>
      <c r="C4" s="10"/>
      <c r="D4" s="10"/>
      <c r="E4" s="10"/>
      <c r="F4" s="2"/>
      <c r="G4" s="2"/>
      <c r="L4" s="8"/>
      <c r="M4" s="9"/>
      <c r="N4" s="9"/>
    </row>
    <row r="5" spans="1:16" s="12" customFormat="1" ht="20.25" customHeight="1" x14ac:dyDescent="0.3">
      <c r="A5" s="11" t="s">
        <v>4</v>
      </c>
      <c r="B5" s="11"/>
      <c r="C5" s="11"/>
      <c r="D5" s="11"/>
      <c r="E5" s="11"/>
      <c r="F5" s="2"/>
      <c r="G5" s="2"/>
      <c r="L5" s="13"/>
      <c r="M5" s="14"/>
      <c r="N5" s="14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1984</v>
      </c>
      <c r="C7" s="15" t="s">
        <v>6</v>
      </c>
      <c r="F7" s="2"/>
      <c r="G7" s="2"/>
      <c r="L7" s="17"/>
      <c r="M7" s="18"/>
      <c r="N7" s="18"/>
    </row>
    <row r="8" spans="1:16" s="15" customFormat="1" ht="15.75" customHeight="1" x14ac:dyDescent="0.25">
      <c r="A8" s="15" t="s">
        <v>7</v>
      </c>
      <c r="B8" s="19">
        <v>3925.6</v>
      </c>
      <c r="C8" s="15" t="s">
        <v>8</v>
      </c>
      <c r="F8" s="2"/>
      <c r="G8" s="2"/>
      <c r="L8" s="17"/>
      <c r="M8" s="18"/>
      <c r="N8" s="18"/>
    </row>
    <row r="9" spans="1:16" s="15" customFormat="1" ht="15.75" x14ac:dyDescent="0.25">
      <c r="A9" s="15" t="s">
        <v>9</v>
      </c>
      <c r="B9" s="15" t="s">
        <v>10</v>
      </c>
      <c r="L9" s="17"/>
      <c r="M9" s="18"/>
      <c r="N9" s="18"/>
    </row>
    <row r="10" spans="1:16" s="15" customFormat="1" ht="15.75" x14ac:dyDescent="0.25">
      <c r="B10" s="15" t="s">
        <v>11</v>
      </c>
      <c r="L10" s="17"/>
      <c r="M10" s="18"/>
      <c r="N10" s="18"/>
    </row>
    <row r="12" spans="1:16" s="15" customFormat="1" ht="15.75" x14ac:dyDescent="0.25">
      <c r="A12" s="15" t="s">
        <v>12</v>
      </c>
      <c r="L12" s="17"/>
      <c r="M12" s="18"/>
      <c r="N12" s="18"/>
    </row>
    <row r="13" spans="1:16" s="15" customFormat="1" ht="15.75" x14ac:dyDescent="0.25">
      <c r="A13" s="20" t="s">
        <v>13</v>
      </c>
      <c r="I13" s="21"/>
      <c r="J13" s="22"/>
      <c r="K13" s="21"/>
      <c r="L13" s="23"/>
      <c r="M13" s="24"/>
      <c r="N13" s="24"/>
    </row>
    <row r="14" spans="1:16" x14ac:dyDescent="0.3">
      <c r="I14" s="21"/>
      <c r="J14" s="21"/>
      <c r="K14" s="21"/>
      <c r="L14" s="23"/>
      <c r="M14" s="24"/>
      <c r="N14" s="24"/>
    </row>
    <row r="15" spans="1:16" x14ac:dyDescent="0.3">
      <c r="A15" s="3" t="s">
        <v>14</v>
      </c>
      <c r="I15" s="21"/>
      <c r="J15" s="21"/>
      <c r="K15" s="21"/>
      <c r="L15" s="23"/>
      <c r="M15" s="24"/>
      <c r="N15" s="24"/>
      <c r="P15" s="25"/>
    </row>
    <row r="16" spans="1:16" x14ac:dyDescent="0.3">
      <c r="A16" s="3" t="s">
        <v>15</v>
      </c>
      <c r="I16" s="21"/>
      <c r="J16" s="21"/>
      <c r="K16" s="21"/>
      <c r="L16" s="23"/>
      <c r="M16" s="24"/>
      <c r="N16" s="24"/>
      <c r="O16" s="25"/>
      <c r="P16" s="25"/>
    </row>
    <row r="17" spans="1:16" x14ac:dyDescent="0.3">
      <c r="I17" s="21"/>
      <c r="J17" s="21"/>
      <c r="K17" s="21"/>
      <c r="L17" s="23"/>
      <c r="M17" s="24"/>
      <c r="N17" s="24"/>
      <c r="O17" s="25"/>
    </row>
    <row r="18" spans="1:16" ht="20.25" x14ac:dyDescent="0.3">
      <c r="A18" s="26" t="s">
        <v>16</v>
      </c>
      <c r="B18" s="26"/>
      <c r="C18" s="26"/>
      <c r="D18" s="26"/>
      <c r="E18" s="26"/>
      <c r="F18" s="26"/>
      <c r="G18" s="26"/>
      <c r="I18" s="21"/>
      <c r="J18" s="21"/>
      <c r="K18" s="21"/>
      <c r="L18" s="23"/>
      <c r="M18" s="24"/>
      <c r="N18" s="24"/>
      <c r="O18" s="25"/>
    </row>
    <row r="19" spans="1:16" s="15" customFormat="1" ht="15.75" x14ac:dyDescent="0.25">
      <c r="A19" s="15" t="s">
        <v>17</v>
      </c>
      <c r="I19" s="21"/>
      <c r="J19" s="21"/>
      <c r="K19" s="21"/>
      <c r="L19" s="23"/>
      <c r="M19" s="24"/>
      <c r="N19" s="24"/>
    </row>
    <row r="20" spans="1:16" ht="17.25" thickBot="1" x14ac:dyDescent="0.35"/>
    <row r="21" spans="1:16" s="33" customFormat="1" ht="49.5" x14ac:dyDescent="0.25">
      <c r="A21" s="27" t="s">
        <v>18</v>
      </c>
      <c r="B21" s="28" t="s">
        <v>19</v>
      </c>
      <c r="C21" s="28" t="s">
        <v>20</v>
      </c>
      <c r="D21" s="29" t="s">
        <v>21</v>
      </c>
      <c r="E21" s="30"/>
      <c r="F21" s="28" t="s">
        <v>22</v>
      </c>
      <c r="G21" s="31" t="s">
        <v>23</v>
      </c>
      <c r="H21" s="32"/>
      <c r="I21" s="32"/>
      <c r="L21" s="34"/>
      <c r="M21" s="35"/>
      <c r="N21" s="35"/>
    </row>
    <row r="22" spans="1:16" s="40" customFormat="1" ht="38.25" customHeight="1" thickBot="1" x14ac:dyDescent="0.3">
      <c r="A22" s="36"/>
      <c r="B22" s="37" t="s">
        <v>24</v>
      </c>
      <c r="C22" s="37" t="s">
        <v>24</v>
      </c>
      <c r="D22" s="37" t="s">
        <v>25</v>
      </c>
      <c r="E22" s="37" t="s">
        <v>26</v>
      </c>
      <c r="F22" s="37" t="s">
        <v>27</v>
      </c>
      <c r="G22" s="38" t="s">
        <v>28</v>
      </c>
      <c r="H22" s="39"/>
      <c r="I22" s="39"/>
      <c r="L22" s="41"/>
      <c r="M22" s="42"/>
      <c r="N22" s="42"/>
    </row>
    <row r="23" spans="1:16" s="33" customFormat="1" ht="33" x14ac:dyDescent="0.25">
      <c r="A23" s="43" t="s">
        <v>29</v>
      </c>
      <c r="B23" s="44">
        <v>1199189.6500000001</v>
      </c>
      <c r="C23" s="44">
        <v>1179733.58</v>
      </c>
      <c r="D23" s="44">
        <v>123723.27694178722</v>
      </c>
      <c r="E23" s="44">
        <f>B23-C23</f>
        <v>19456.070000000065</v>
      </c>
      <c r="F23" s="44">
        <f>D23+B23-C23</f>
        <v>143179.34694178728</v>
      </c>
      <c r="G23" s="45">
        <v>0</v>
      </c>
      <c r="H23" s="32"/>
      <c r="I23" s="32"/>
      <c r="L23" s="34"/>
      <c r="M23" s="35"/>
      <c r="N23" s="35"/>
    </row>
    <row r="24" spans="1:16" s="33" customFormat="1" x14ac:dyDescent="0.25">
      <c r="A24" s="46" t="s">
        <v>30</v>
      </c>
      <c r="B24" s="47">
        <v>517858.27999999991</v>
      </c>
      <c r="C24" s="47">
        <v>509466.48</v>
      </c>
      <c r="D24" s="47">
        <v>-26506.608999999997</v>
      </c>
      <c r="E24" s="47">
        <f>B24-C24</f>
        <v>8391.7999999999302</v>
      </c>
      <c r="F24" s="47">
        <f>D24+B24-C24</f>
        <v>-18114.809000000067</v>
      </c>
      <c r="G24" s="48">
        <f>C24-D57</f>
        <v>481692.38</v>
      </c>
      <c r="L24" s="41"/>
      <c r="M24" s="42"/>
      <c r="N24" s="42"/>
      <c r="O24" s="40"/>
      <c r="P24" s="40"/>
    </row>
    <row r="25" spans="1:16" s="33" customFormat="1" hidden="1" x14ac:dyDescent="0.25">
      <c r="A25" s="46" t="s">
        <v>31</v>
      </c>
      <c r="B25" s="47"/>
      <c r="C25" s="47"/>
      <c r="D25" s="47">
        <v>18845.899999999998</v>
      </c>
      <c r="E25" s="47">
        <f>B25-C25</f>
        <v>0</v>
      </c>
      <c r="F25" s="47">
        <f>D25+B25-C25</f>
        <v>18845.899999999998</v>
      </c>
      <c r="G25" s="48">
        <f>C25-D63</f>
        <v>0</v>
      </c>
      <c r="H25" s="32"/>
      <c r="I25" s="32"/>
      <c r="L25" s="34"/>
      <c r="M25" s="35"/>
      <c r="N25" s="35"/>
    </row>
    <row r="26" spans="1:16" s="33" customFormat="1" ht="17.25" thickBot="1" x14ac:dyDescent="0.3">
      <c r="A26" s="49" t="s">
        <v>32</v>
      </c>
      <c r="B26" s="50">
        <v>291266.71999999997</v>
      </c>
      <c r="C26" s="50">
        <v>286546.46999999997</v>
      </c>
      <c r="D26" s="50">
        <v>19682.847058212385</v>
      </c>
      <c r="E26" s="50">
        <f>B26-C26</f>
        <v>4720.25</v>
      </c>
      <c r="F26" s="50">
        <f>D26+B26-C26</f>
        <v>24403.097058212385</v>
      </c>
      <c r="G26" s="51">
        <v>0</v>
      </c>
      <c r="H26" s="32"/>
      <c r="I26" s="32"/>
      <c r="L26" s="34"/>
      <c r="M26" s="35"/>
      <c r="N26" s="35"/>
    </row>
    <row r="27" spans="1:16" s="33" customFormat="1" x14ac:dyDescent="0.25">
      <c r="A27" s="52" t="s">
        <v>33</v>
      </c>
      <c r="B27" s="52"/>
      <c r="C27" s="52"/>
      <c r="D27" s="32"/>
      <c r="E27" s="32"/>
      <c r="F27" s="32"/>
      <c r="G27" s="32"/>
      <c r="H27" s="32"/>
      <c r="I27" s="39"/>
      <c r="J27" s="40"/>
      <c r="K27" s="40"/>
      <c r="L27" s="41"/>
      <c r="M27" s="42"/>
      <c r="N27" s="42"/>
      <c r="O27" s="40"/>
      <c r="P27" s="40"/>
    </row>
    <row r="28" spans="1:16" s="55" customFormat="1" x14ac:dyDescent="0.25">
      <c r="A28" s="53"/>
      <c r="B28" s="53"/>
      <c r="C28" s="54"/>
      <c r="E28" s="33"/>
    </row>
    <row r="29" spans="1:16" s="58" customFormat="1" x14ac:dyDescent="0.25">
      <c r="A29" s="56" t="s">
        <v>34</v>
      </c>
      <c r="B29" s="56"/>
      <c r="C29" s="56"/>
      <c r="D29" s="56"/>
      <c r="E29" s="56"/>
      <c r="F29" s="56"/>
      <c r="G29" s="56"/>
      <c r="H29" s="57"/>
      <c r="I29" s="57"/>
      <c r="L29" s="59"/>
      <c r="M29" s="60"/>
      <c r="N29" s="60"/>
    </row>
    <row r="30" spans="1:16" s="33" customFormat="1" ht="17.25" thickBot="1" x14ac:dyDescent="0.3">
      <c r="A30" s="32"/>
      <c r="B30" s="32"/>
      <c r="C30" s="32"/>
      <c r="D30" s="32"/>
      <c r="E30" s="32"/>
      <c r="F30" s="32"/>
      <c r="G30" s="32"/>
      <c r="H30" s="32"/>
      <c r="I30" s="32"/>
      <c r="L30" s="34"/>
      <c r="M30" s="35"/>
      <c r="N30" s="35"/>
    </row>
    <row r="31" spans="1:16" s="33" customFormat="1" ht="50.25" thickBot="1" x14ac:dyDescent="0.3">
      <c r="A31" s="61" t="s">
        <v>35</v>
      </c>
      <c r="B31" s="62" t="s">
        <v>36</v>
      </c>
      <c r="C31" s="62" t="s">
        <v>37</v>
      </c>
      <c r="D31" s="63" t="s">
        <v>38</v>
      </c>
      <c r="E31" s="64" t="s">
        <v>39</v>
      </c>
      <c r="F31" s="32"/>
      <c r="G31" s="32"/>
      <c r="H31" s="32"/>
      <c r="I31" s="32"/>
      <c r="L31" s="34"/>
      <c r="M31" s="35"/>
      <c r="N31" s="35"/>
    </row>
    <row r="32" spans="1:16" s="70" customFormat="1" ht="25.5" x14ac:dyDescent="0.25">
      <c r="A32" s="65" t="s">
        <v>40</v>
      </c>
      <c r="B32" s="65" t="s">
        <v>41</v>
      </c>
      <c r="C32" s="66">
        <v>5396</v>
      </c>
      <c r="D32" s="67">
        <v>0</v>
      </c>
      <c r="E32" s="68">
        <v>0</v>
      </c>
      <c r="F32" s="32"/>
      <c r="G32" s="32"/>
      <c r="H32" s="69"/>
      <c r="I32" s="69"/>
      <c r="L32" s="71"/>
      <c r="M32" s="72"/>
      <c r="N32" s="72"/>
    </row>
    <row r="33" spans="1:14" s="70" customFormat="1" x14ac:dyDescent="0.25">
      <c r="A33" s="73" t="s">
        <v>42</v>
      </c>
      <c r="B33" s="73" t="s">
        <v>43</v>
      </c>
      <c r="C33" s="66">
        <v>845.05</v>
      </c>
      <c r="D33" s="74">
        <v>0</v>
      </c>
      <c r="E33" s="75">
        <v>0</v>
      </c>
      <c r="F33" s="32"/>
      <c r="G33" s="32"/>
      <c r="H33" s="69"/>
      <c r="I33" s="69"/>
      <c r="L33" s="71"/>
      <c r="M33" s="72"/>
      <c r="N33" s="72"/>
    </row>
    <row r="34" spans="1:14" s="70" customFormat="1" ht="25.5" x14ac:dyDescent="0.25">
      <c r="A34" s="73" t="s">
        <v>44</v>
      </c>
      <c r="B34" s="73" t="s">
        <v>45</v>
      </c>
      <c r="C34" s="66">
        <v>8.41</v>
      </c>
      <c r="D34" s="76">
        <v>0</v>
      </c>
      <c r="E34" s="77">
        <v>0</v>
      </c>
      <c r="F34" s="69"/>
      <c r="G34" s="69"/>
      <c r="H34" s="69"/>
      <c r="I34" s="69"/>
      <c r="L34" s="71"/>
      <c r="M34" s="72"/>
      <c r="N34" s="72"/>
    </row>
    <row r="35" spans="1:14" s="70" customFormat="1" ht="13.5" thickBot="1" x14ac:dyDescent="0.3">
      <c r="A35" s="78" t="s">
        <v>46</v>
      </c>
      <c r="B35" s="78" t="s">
        <v>47</v>
      </c>
      <c r="C35" s="79">
        <v>2304</v>
      </c>
      <c r="D35" s="76">
        <v>0</v>
      </c>
      <c r="E35" s="77">
        <v>0</v>
      </c>
      <c r="F35" s="69"/>
      <c r="G35" s="69"/>
      <c r="H35" s="69"/>
      <c r="I35" s="69"/>
      <c r="L35" s="71"/>
      <c r="M35" s="72"/>
      <c r="N35" s="72"/>
    </row>
    <row r="36" spans="1:14" s="70" customFormat="1" ht="17.25" thickBot="1" x14ac:dyDescent="0.3">
      <c r="A36" s="80" t="s">
        <v>48</v>
      </c>
      <c r="B36" s="81"/>
      <c r="C36" s="82">
        <f>SUM(C32:C35)</f>
        <v>8553.4599999999991</v>
      </c>
      <c r="D36" s="83"/>
      <c r="E36" s="84">
        <v>0</v>
      </c>
      <c r="F36" s="69"/>
      <c r="G36" s="69"/>
      <c r="H36" s="69"/>
      <c r="I36" s="69"/>
      <c r="L36" s="71"/>
      <c r="M36" s="72"/>
      <c r="N36" s="72"/>
    </row>
    <row r="37" spans="1:14" s="33" customFormat="1" ht="20.25" x14ac:dyDescent="0.25">
      <c r="A37" s="85" t="s">
        <v>49</v>
      </c>
      <c r="B37" s="85"/>
      <c r="C37" s="85"/>
      <c r="D37" s="85"/>
      <c r="E37" s="85"/>
      <c r="F37" s="85"/>
      <c r="G37" s="85"/>
      <c r="H37" s="32"/>
      <c r="I37" s="32"/>
      <c r="L37" s="34"/>
      <c r="M37" s="35"/>
      <c r="N37" s="35"/>
    </row>
    <row r="38" spans="1:14" s="33" customFormat="1" x14ac:dyDescent="0.25">
      <c r="A38" s="32"/>
      <c r="B38" s="32"/>
      <c r="C38" s="32"/>
      <c r="D38" s="32"/>
      <c r="E38" s="32"/>
      <c r="F38" s="32"/>
      <c r="G38" s="32"/>
      <c r="H38" s="32"/>
      <c r="I38" s="32"/>
      <c r="L38" s="34"/>
      <c r="M38" s="35"/>
      <c r="N38" s="35"/>
    </row>
    <row r="39" spans="1:14" s="33" customFormat="1" ht="39" customHeight="1" x14ac:dyDescent="0.3">
      <c r="A39" s="86" t="s">
        <v>50</v>
      </c>
      <c r="B39" s="86"/>
      <c r="C39" s="86"/>
      <c r="D39" s="86"/>
      <c r="E39" s="86"/>
      <c r="F39" s="32"/>
      <c r="G39" s="32"/>
      <c r="H39" s="32"/>
      <c r="I39" s="32"/>
      <c r="L39" s="34"/>
      <c r="M39" s="35"/>
      <c r="N39" s="35"/>
    </row>
    <row r="40" spans="1:14" s="33" customFormat="1" ht="17.25" thickBot="1" x14ac:dyDescent="0.3">
      <c r="A40" s="32"/>
      <c r="B40" s="32"/>
      <c r="C40" s="32"/>
      <c r="D40" s="32"/>
      <c r="E40" s="32"/>
      <c r="F40" s="32"/>
      <c r="G40" s="32"/>
      <c r="H40" s="32"/>
      <c r="I40" s="32"/>
      <c r="L40" s="34"/>
      <c r="M40" s="35"/>
      <c r="N40" s="35"/>
    </row>
    <row r="41" spans="1:14" s="33" customFormat="1" ht="17.25" thickBot="1" x14ac:dyDescent="0.3">
      <c r="A41" s="87" t="s">
        <v>51</v>
      </c>
      <c r="B41" s="87"/>
      <c r="C41" s="87"/>
      <c r="D41" s="87"/>
      <c r="E41" s="88">
        <v>1490456.37</v>
      </c>
      <c r="F41" s="32"/>
      <c r="G41" s="32"/>
      <c r="H41" s="89"/>
      <c r="I41" s="32"/>
      <c r="J41" s="90"/>
      <c r="L41" s="34"/>
      <c r="M41" s="35"/>
      <c r="N41" s="35"/>
    </row>
    <row r="42" spans="1:14" s="33" customFormat="1" ht="17.25" thickBot="1" x14ac:dyDescent="0.3">
      <c r="A42" s="55"/>
      <c r="B42" s="55"/>
      <c r="C42" s="55"/>
      <c r="D42" s="55"/>
      <c r="E42" s="55"/>
      <c r="F42" s="32"/>
      <c r="G42" s="32"/>
      <c r="H42" s="32"/>
      <c r="I42" s="32"/>
      <c r="L42" s="34"/>
      <c r="M42" s="35"/>
      <c r="N42" s="35"/>
    </row>
    <row r="43" spans="1:14" s="33" customFormat="1" x14ac:dyDescent="0.25">
      <c r="A43" s="91" t="s">
        <v>52</v>
      </c>
      <c r="B43" s="92"/>
      <c r="C43" s="93"/>
      <c r="D43" s="94" t="s">
        <v>53</v>
      </c>
      <c r="E43" s="95" t="s">
        <v>54</v>
      </c>
      <c r="F43" s="32"/>
      <c r="G43" s="32"/>
      <c r="H43" s="32"/>
      <c r="L43" s="34"/>
      <c r="M43" s="35"/>
      <c r="N43" s="35"/>
    </row>
    <row r="44" spans="1:14" s="33" customFormat="1" ht="372" customHeight="1" x14ac:dyDescent="0.25">
      <c r="A44" s="96" t="s">
        <v>55</v>
      </c>
      <c r="B44" s="96"/>
      <c r="C44" s="96"/>
      <c r="D44" s="97">
        <v>696908.08000000031</v>
      </c>
      <c r="E44" s="98" t="s">
        <v>56</v>
      </c>
      <c r="F44" s="99"/>
      <c r="G44" s="32"/>
      <c r="H44" s="32"/>
      <c r="L44" s="34"/>
      <c r="M44" s="35"/>
      <c r="N44" s="35"/>
    </row>
    <row r="45" spans="1:14" s="33" customFormat="1" ht="162" customHeight="1" x14ac:dyDescent="0.25">
      <c r="A45" s="100" t="s">
        <v>57</v>
      </c>
      <c r="B45" s="100"/>
      <c r="C45" s="100"/>
      <c r="D45" s="97">
        <v>380708.45</v>
      </c>
      <c r="E45" s="101" t="s">
        <v>58</v>
      </c>
      <c r="F45" s="32"/>
      <c r="G45" s="32"/>
      <c r="H45" s="32"/>
      <c r="L45" s="34"/>
      <c r="M45" s="35"/>
      <c r="N45" s="35"/>
    </row>
    <row r="46" spans="1:14" s="33" customFormat="1" ht="90.75" customHeight="1" thickBot="1" x14ac:dyDescent="0.3">
      <c r="A46" s="102" t="s">
        <v>59</v>
      </c>
      <c r="B46" s="103"/>
      <c r="C46" s="104"/>
      <c r="D46" s="105">
        <v>121573.12</v>
      </c>
      <c r="E46" s="106" t="s">
        <v>60</v>
      </c>
      <c r="F46" s="32"/>
      <c r="G46" s="32"/>
      <c r="H46" s="32"/>
      <c r="L46" s="34"/>
      <c r="M46" s="35"/>
      <c r="N46" s="35"/>
    </row>
    <row r="47" spans="1:14" ht="136.5" customHeight="1" thickBot="1" x14ac:dyDescent="0.35">
      <c r="A47" s="107" t="s">
        <v>61</v>
      </c>
      <c r="B47" s="108"/>
      <c r="C47" s="109"/>
      <c r="D47" s="110">
        <v>291266.71999999997</v>
      </c>
      <c r="E47" s="111" t="s">
        <v>62</v>
      </c>
    </row>
    <row r="48" spans="1:14" s="33" customFormat="1" x14ac:dyDescent="0.25">
      <c r="A48" s="112" t="s">
        <v>63</v>
      </c>
      <c r="B48" s="112"/>
      <c r="C48" s="112"/>
      <c r="D48" s="112"/>
      <c r="E48" s="112"/>
      <c r="F48" s="112"/>
      <c r="G48" s="32"/>
      <c r="H48" s="32"/>
      <c r="I48" s="32"/>
      <c r="L48" s="34"/>
      <c r="M48" s="35"/>
      <c r="N48" s="35"/>
    </row>
    <row r="49" spans="1:16" s="33" customFormat="1" ht="17.25" thickBot="1" x14ac:dyDescent="0.3">
      <c r="A49" s="32"/>
      <c r="B49" s="32"/>
      <c r="C49" s="32"/>
      <c r="D49" s="32"/>
      <c r="E49" s="32"/>
      <c r="F49" s="32"/>
      <c r="G49" s="32"/>
      <c r="H49" s="32"/>
      <c r="I49" s="32"/>
      <c r="L49" s="34"/>
      <c r="M49" s="35"/>
      <c r="N49" s="35"/>
    </row>
    <row r="50" spans="1:16" s="33" customFormat="1" ht="33.75" thickBot="1" x14ac:dyDescent="0.35">
      <c r="A50" s="113" t="s">
        <v>52</v>
      </c>
      <c r="B50" s="114"/>
      <c r="C50" s="115" t="s">
        <v>64</v>
      </c>
      <c r="D50" s="116" t="s">
        <v>65</v>
      </c>
      <c r="E50" s="117" t="s">
        <v>54</v>
      </c>
      <c r="F50" s="32"/>
      <c r="G50" s="32"/>
      <c r="H50" s="32"/>
      <c r="K50" s="34"/>
      <c r="L50" s="35"/>
      <c r="M50" s="35"/>
    </row>
    <row r="51" spans="1:16" s="33" customFormat="1" ht="40.5" customHeight="1" x14ac:dyDescent="0.25">
      <c r="A51" s="118" t="s">
        <v>66</v>
      </c>
      <c r="B51" s="118"/>
      <c r="C51" s="119" t="s">
        <v>67</v>
      </c>
      <c r="D51" s="120">
        <v>2095.33</v>
      </c>
      <c r="E51" s="119" t="s">
        <v>68</v>
      </c>
      <c r="F51" s="32"/>
      <c r="G51" s="32"/>
      <c r="H51" s="32"/>
      <c r="K51" s="34"/>
      <c r="L51" s="35"/>
      <c r="M51" s="35"/>
    </row>
    <row r="52" spans="1:16" s="33" customFormat="1" ht="47.25" customHeight="1" x14ac:dyDescent="0.25">
      <c r="A52" s="118" t="s">
        <v>69</v>
      </c>
      <c r="B52" s="118"/>
      <c r="C52" s="119" t="s">
        <v>70</v>
      </c>
      <c r="D52" s="120">
        <v>14497.15</v>
      </c>
      <c r="E52" s="119" t="s">
        <v>71</v>
      </c>
      <c r="F52" s="32"/>
      <c r="G52" s="32"/>
      <c r="H52" s="32"/>
      <c r="K52" s="34"/>
      <c r="L52" s="35"/>
      <c r="M52" s="35"/>
    </row>
    <row r="53" spans="1:16" s="33" customFormat="1" ht="37.9" customHeight="1" thickBot="1" x14ac:dyDescent="0.3">
      <c r="A53" s="118" t="s">
        <v>72</v>
      </c>
      <c r="B53" s="118"/>
      <c r="C53" s="119" t="s">
        <v>73</v>
      </c>
      <c r="D53" s="120">
        <v>11181.62</v>
      </c>
      <c r="E53" s="119" t="s">
        <v>68</v>
      </c>
      <c r="F53" s="32"/>
      <c r="G53" s="32"/>
      <c r="H53" s="32"/>
      <c r="K53" s="34"/>
      <c r="L53" s="35"/>
      <c r="M53" s="35"/>
    </row>
    <row r="54" spans="1:16" s="33" customFormat="1" ht="37.9" hidden="1" customHeight="1" x14ac:dyDescent="0.25">
      <c r="A54" s="121"/>
      <c r="B54" s="122"/>
      <c r="C54" s="123"/>
      <c r="D54" s="124"/>
      <c r="E54" s="123"/>
      <c r="F54" s="32"/>
      <c r="G54" s="32"/>
      <c r="H54" s="32"/>
      <c r="K54" s="34"/>
      <c r="L54" s="35"/>
      <c r="M54" s="35"/>
    </row>
    <row r="55" spans="1:16" s="33" customFormat="1" ht="37.9" hidden="1" customHeight="1" x14ac:dyDescent="0.25">
      <c r="A55" s="121"/>
      <c r="B55" s="122"/>
      <c r="C55" s="123"/>
      <c r="D55" s="124"/>
      <c r="E55" s="123"/>
      <c r="F55" s="32"/>
      <c r="G55" s="32"/>
      <c r="H55" s="32"/>
      <c r="K55" s="34"/>
      <c r="L55" s="35"/>
      <c r="M55" s="35"/>
    </row>
    <row r="56" spans="1:16" s="33" customFormat="1" ht="37.9" hidden="1" customHeight="1" thickBot="1" x14ac:dyDescent="0.3">
      <c r="A56" s="121"/>
      <c r="B56" s="122"/>
      <c r="C56" s="123"/>
      <c r="D56" s="124"/>
      <c r="E56" s="123"/>
      <c r="F56" s="32"/>
      <c r="G56" s="32"/>
      <c r="H56" s="32"/>
      <c r="K56" s="34"/>
      <c r="L56" s="35"/>
      <c r="M56" s="35"/>
    </row>
    <row r="57" spans="1:16" s="58" customFormat="1" ht="17.25" thickBot="1" x14ac:dyDescent="0.3">
      <c r="A57" s="125" t="s">
        <v>48</v>
      </c>
      <c r="B57" s="126"/>
      <c r="C57" s="127"/>
      <c r="D57" s="128">
        <f>SUM(D51:D56)</f>
        <v>27774.1</v>
      </c>
      <c r="E57" s="129"/>
      <c r="F57" s="57"/>
      <c r="G57" s="57"/>
      <c r="H57" s="130"/>
      <c r="I57" s="131"/>
      <c r="J57" s="131"/>
      <c r="K57" s="132"/>
      <c r="L57" s="133"/>
      <c r="M57" s="133"/>
      <c r="N57" s="131"/>
      <c r="O57" s="131"/>
    </row>
    <row r="58" spans="1:16" s="33" customFormat="1" x14ac:dyDescent="0.25">
      <c r="A58" s="32"/>
      <c r="B58" s="32"/>
      <c r="C58" s="32"/>
      <c r="D58" s="32"/>
      <c r="E58" s="32"/>
      <c r="F58" s="32"/>
      <c r="G58" s="32"/>
      <c r="H58" s="32"/>
      <c r="I58" s="32"/>
      <c r="L58" s="34"/>
      <c r="M58" s="35"/>
      <c r="N58" s="35"/>
    </row>
    <row r="59" spans="1:16" s="33" customFormat="1" hidden="1" x14ac:dyDescent="0.25">
      <c r="A59" s="134" t="s">
        <v>74</v>
      </c>
      <c r="B59" s="134"/>
      <c r="C59" s="134"/>
      <c r="D59" s="134"/>
      <c r="E59" s="134"/>
      <c r="F59" s="134"/>
      <c r="G59" s="32"/>
      <c r="H59" s="32"/>
      <c r="I59" s="32"/>
      <c r="L59" s="34"/>
      <c r="M59" s="35"/>
      <c r="N59" s="35"/>
    </row>
    <row r="60" spans="1:16" s="33" customFormat="1" hidden="1" x14ac:dyDescent="0.25">
      <c r="A60" s="32"/>
      <c r="B60" s="32"/>
      <c r="C60" s="32"/>
      <c r="D60" s="32"/>
      <c r="E60" s="32"/>
      <c r="F60" s="32"/>
      <c r="G60" s="32"/>
      <c r="H60" s="32"/>
      <c r="I60" s="32"/>
      <c r="L60" s="34"/>
      <c r="M60" s="35"/>
      <c r="N60" s="35"/>
    </row>
    <row r="61" spans="1:16" s="33" customFormat="1" ht="33" hidden="1" x14ac:dyDescent="0.25">
      <c r="A61" s="135" t="s">
        <v>52</v>
      </c>
      <c r="B61" s="136"/>
      <c r="C61" s="137" t="s">
        <v>64</v>
      </c>
      <c r="D61" s="137" t="s">
        <v>65</v>
      </c>
      <c r="E61" s="136" t="s">
        <v>54</v>
      </c>
      <c r="F61" s="138"/>
      <c r="G61" s="32"/>
      <c r="H61" s="32"/>
      <c r="I61" s="32"/>
      <c r="L61" s="34"/>
      <c r="M61" s="35"/>
      <c r="N61" s="35"/>
    </row>
    <row r="62" spans="1:16" s="33" customFormat="1" hidden="1" x14ac:dyDescent="0.25">
      <c r="A62" s="139" t="s">
        <v>75</v>
      </c>
      <c r="B62" s="140"/>
      <c r="C62" s="141" t="s">
        <v>76</v>
      </c>
      <c r="D62" s="142">
        <v>0</v>
      </c>
      <c r="E62" s="143" t="s">
        <v>77</v>
      </c>
      <c r="F62" s="144"/>
      <c r="G62" s="32"/>
      <c r="H62" s="32"/>
      <c r="I62" s="32"/>
      <c r="L62" s="34"/>
      <c r="M62" s="35"/>
      <c r="N62" s="35"/>
    </row>
    <row r="63" spans="1:16" s="58" customFormat="1" ht="17.25" hidden="1" thickBot="1" x14ac:dyDescent="0.3">
      <c r="A63" s="145" t="s">
        <v>48</v>
      </c>
      <c r="B63" s="146"/>
      <c r="C63" s="127"/>
      <c r="D63" s="147">
        <v>0</v>
      </c>
      <c r="E63" s="148"/>
      <c r="F63" s="149"/>
      <c r="G63" s="57"/>
      <c r="H63" s="57"/>
      <c r="I63" s="130"/>
      <c r="J63" s="131"/>
      <c r="K63" s="131"/>
      <c r="L63" s="132"/>
      <c r="M63" s="133"/>
      <c r="N63" s="133"/>
      <c r="O63" s="131"/>
      <c r="P63" s="131"/>
    </row>
    <row r="64" spans="1:16" s="33" customFormat="1" hidden="1" x14ac:dyDescent="0.25">
      <c r="A64" s="32"/>
      <c r="B64" s="32"/>
      <c r="C64" s="32"/>
      <c r="D64" s="32"/>
      <c r="E64" s="32"/>
      <c r="F64" s="32"/>
      <c r="G64" s="32"/>
      <c r="H64" s="32"/>
      <c r="I64" s="32"/>
      <c r="L64" s="34"/>
      <c r="M64" s="35"/>
      <c r="N64" s="35"/>
    </row>
    <row r="65" spans="1:14" s="33" customFormat="1" hidden="1" x14ac:dyDescent="0.25">
      <c r="A65" s="32"/>
      <c r="B65" s="32"/>
      <c r="C65" s="32"/>
      <c r="D65" s="150"/>
      <c r="E65" s="32"/>
      <c r="F65" s="32"/>
      <c r="G65" s="32"/>
      <c r="H65" s="32"/>
      <c r="I65" s="32"/>
      <c r="L65" s="34"/>
      <c r="M65" s="35"/>
      <c r="N65" s="35"/>
    </row>
    <row r="66" spans="1:14" s="33" customFormat="1" x14ac:dyDescent="0.25">
      <c r="A66" s="134" t="s">
        <v>78</v>
      </c>
      <c r="B66" s="134"/>
      <c r="C66" s="134"/>
      <c r="D66" s="134"/>
      <c r="E66" s="134"/>
      <c r="F66" s="134"/>
      <c r="G66" s="32"/>
      <c r="H66" s="32"/>
      <c r="I66" s="32"/>
      <c r="L66" s="34"/>
      <c r="M66" s="35"/>
      <c r="N66" s="35"/>
    </row>
    <row r="67" spans="1:14" s="33" customFormat="1" x14ac:dyDescent="0.25">
      <c r="A67" s="32"/>
      <c r="B67" s="32"/>
      <c r="C67" s="32"/>
      <c r="D67" s="32"/>
      <c r="E67" s="32" t="s">
        <v>65</v>
      </c>
      <c r="F67" s="32"/>
      <c r="G67" s="32"/>
      <c r="H67" s="32"/>
      <c r="I67" s="32"/>
      <c r="L67" s="34"/>
      <c r="M67" s="35"/>
      <c r="N67" s="35"/>
    </row>
    <row r="68" spans="1:14" s="33" customFormat="1" x14ac:dyDescent="0.25">
      <c r="A68" s="56" t="s">
        <v>79</v>
      </c>
      <c r="B68" s="56"/>
      <c r="C68" s="32"/>
      <c r="D68" s="32"/>
      <c r="E68" s="32"/>
      <c r="F68" s="32"/>
      <c r="G68" s="32"/>
      <c r="H68" s="32"/>
      <c r="I68" s="32"/>
      <c r="L68" s="34"/>
      <c r="M68" s="35"/>
      <c r="N68" s="35"/>
    </row>
    <row r="69" spans="1:14" s="33" customFormat="1" x14ac:dyDescent="0.25">
      <c r="A69" s="56" t="s">
        <v>80</v>
      </c>
      <c r="B69" s="56"/>
      <c r="C69" s="32"/>
      <c r="D69" s="32"/>
      <c r="E69" s="89">
        <v>239519.93575</v>
      </c>
      <c r="F69" s="32"/>
      <c r="G69" s="32"/>
      <c r="H69" s="32"/>
      <c r="I69" s="32"/>
      <c r="L69" s="34"/>
      <c r="M69" s="35"/>
      <c r="N69" s="35"/>
    </row>
    <row r="70" spans="1:14" s="33" customFormat="1" x14ac:dyDescent="0.25">
      <c r="A70" s="151" t="s">
        <v>81</v>
      </c>
      <c r="B70" s="151"/>
      <c r="C70" s="32"/>
      <c r="D70" s="32"/>
      <c r="E70" s="89">
        <f>C36*0.1</f>
        <v>855.346</v>
      </c>
      <c r="F70" s="32"/>
      <c r="G70" s="32"/>
      <c r="H70" s="32"/>
      <c r="I70" s="32"/>
      <c r="L70" s="34"/>
      <c r="M70" s="35"/>
      <c r="N70" s="35"/>
    </row>
    <row r="71" spans="1:14" s="33" customFormat="1" x14ac:dyDescent="0.25">
      <c r="A71" s="32"/>
      <c r="B71" s="32"/>
      <c r="C71" s="32"/>
      <c r="D71" s="32"/>
      <c r="E71" s="32"/>
      <c r="F71" s="32"/>
      <c r="G71" s="32"/>
      <c r="H71" s="32"/>
      <c r="I71" s="32"/>
      <c r="L71" s="34"/>
      <c r="M71" s="35"/>
      <c r="N71" s="35"/>
    </row>
    <row r="72" spans="1:14" s="33" customFormat="1" x14ac:dyDescent="0.25">
      <c r="A72" s="32"/>
      <c r="B72" s="32"/>
      <c r="C72" s="32"/>
      <c r="D72" s="32"/>
      <c r="E72" s="32"/>
      <c r="F72" s="32"/>
      <c r="G72" s="32"/>
      <c r="H72" s="32"/>
      <c r="I72" s="32"/>
      <c r="L72" s="34"/>
      <c r="M72" s="35"/>
      <c r="N72" s="35"/>
    </row>
    <row r="73" spans="1:14" s="33" customFormat="1" x14ac:dyDescent="0.25">
      <c r="A73" s="32"/>
      <c r="B73" s="32"/>
      <c r="C73" s="32"/>
      <c r="D73" s="32"/>
      <c r="E73" s="32"/>
      <c r="F73" s="32"/>
      <c r="G73" s="32"/>
      <c r="H73" s="32"/>
      <c r="I73" s="32"/>
      <c r="L73" s="34"/>
      <c r="M73" s="35"/>
      <c r="N73" s="35"/>
    </row>
    <row r="74" spans="1:14" s="33" customFormat="1" x14ac:dyDescent="0.25">
      <c r="A74" s="56" t="s">
        <v>82</v>
      </c>
      <c r="B74" s="56"/>
      <c r="C74" s="56"/>
      <c r="E74" s="32"/>
      <c r="F74" s="32" t="s">
        <v>83</v>
      </c>
      <c r="G74" s="32"/>
      <c r="H74" s="32"/>
      <c r="I74" s="32"/>
      <c r="L74" s="34"/>
      <c r="M74" s="35"/>
      <c r="N74" s="35"/>
    </row>
    <row r="75" spans="1:14" s="33" customFormat="1" x14ac:dyDescent="0.25">
      <c r="A75" s="32"/>
      <c r="B75" s="32"/>
      <c r="C75" s="32"/>
      <c r="D75" s="32"/>
      <c r="E75" s="32"/>
      <c r="F75" s="32"/>
      <c r="G75" s="32"/>
      <c r="H75" s="32"/>
      <c r="I75" s="32"/>
      <c r="L75" s="34"/>
      <c r="M75" s="35"/>
      <c r="N75" s="35"/>
    </row>
    <row r="76" spans="1:14" s="33" customFormat="1" x14ac:dyDescent="0.25">
      <c r="A76" s="32"/>
      <c r="B76" s="32"/>
      <c r="C76" s="32"/>
      <c r="D76" s="32"/>
      <c r="E76" s="32"/>
      <c r="F76" s="32"/>
      <c r="G76" s="32"/>
      <c r="H76" s="32"/>
      <c r="I76" s="32"/>
      <c r="L76" s="34"/>
      <c r="M76" s="35"/>
      <c r="N76" s="35"/>
    </row>
    <row r="77" spans="1:14" s="33" customFormat="1" x14ac:dyDescent="0.25">
      <c r="A77" s="32"/>
      <c r="B77" s="32"/>
      <c r="C77" s="32"/>
      <c r="D77" s="32"/>
      <c r="E77" s="32"/>
      <c r="F77" s="32"/>
      <c r="G77" s="32"/>
      <c r="H77" s="32"/>
      <c r="I77" s="32"/>
      <c r="L77" s="34"/>
      <c r="M77" s="35"/>
      <c r="N77" s="35"/>
    </row>
    <row r="78" spans="1:14" s="33" customFormat="1" x14ac:dyDescent="0.25">
      <c r="A78" s="32" t="s">
        <v>84</v>
      </c>
      <c r="B78" s="32"/>
      <c r="C78" s="32"/>
      <c r="D78" s="32"/>
      <c r="E78" s="32"/>
      <c r="F78" s="32"/>
      <c r="G78" s="32"/>
      <c r="H78" s="32"/>
      <c r="I78" s="32"/>
      <c r="L78" s="34"/>
      <c r="M78" s="35"/>
      <c r="N78" s="35"/>
    </row>
    <row r="79" spans="1:14" s="33" customFormat="1" x14ac:dyDescent="0.25">
      <c r="A79" s="32"/>
      <c r="B79" s="32"/>
      <c r="C79" s="32"/>
      <c r="D79" s="32"/>
      <c r="E79" s="32"/>
      <c r="F79" s="32"/>
      <c r="G79" s="32"/>
      <c r="H79" s="32"/>
      <c r="I79" s="32"/>
      <c r="L79" s="34"/>
      <c r="M79" s="35"/>
      <c r="N79" s="35"/>
    </row>
    <row r="80" spans="1:14" s="33" customFormat="1" x14ac:dyDescent="0.25">
      <c r="A80" s="32"/>
      <c r="B80" s="32"/>
      <c r="C80" s="32"/>
      <c r="D80" s="32"/>
      <c r="E80" s="32"/>
      <c r="F80" s="32"/>
      <c r="G80" s="32"/>
      <c r="H80" s="32"/>
      <c r="I80" s="32"/>
      <c r="L80" s="34"/>
      <c r="M80" s="35"/>
      <c r="N80" s="35"/>
    </row>
    <row r="81" spans="1:14" s="33" customFormat="1" x14ac:dyDescent="0.25">
      <c r="A81" s="32" t="s">
        <v>85</v>
      </c>
      <c r="B81" s="32"/>
      <c r="C81" s="32"/>
      <c r="D81" s="32"/>
      <c r="E81" s="32"/>
      <c r="F81" s="32"/>
      <c r="G81" s="32"/>
      <c r="H81" s="32"/>
      <c r="I81" s="32"/>
      <c r="L81" s="34"/>
      <c r="M81" s="35"/>
      <c r="N81" s="35"/>
    </row>
    <row r="82" spans="1:14" s="33" customFormat="1" x14ac:dyDescent="0.25">
      <c r="A82" s="32"/>
      <c r="B82" s="32"/>
      <c r="C82" s="32"/>
      <c r="D82" s="32"/>
      <c r="E82" s="32"/>
      <c r="F82" s="32"/>
      <c r="G82" s="32"/>
      <c r="H82" s="32"/>
      <c r="I82" s="32"/>
      <c r="L82" s="34"/>
      <c r="M82" s="35"/>
      <c r="N82" s="35"/>
    </row>
    <row r="83" spans="1:14" s="33" customFormat="1" x14ac:dyDescent="0.25">
      <c r="A83" s="32"/>
      <c r="B83" s="32"/>
      <c r="C83" s="32"/>
      <c r="D83" s="32"/>
      <c r="E83" s="32"/>
      <c r="F83" s="32"/>
      <c r="G83" s="32"/>
      <c r="H83" s="32"/>
      <c r="I83" s="32"/>
      <c r="L83" s="34"/>
      <c r="M83" s="35"/>
      <c r="N83" s="35"/>
    </row>
    <row r="84" spans="1:14" s="33" customFormat="1" x14ac:dyDescent="0.25">
      <c r="A84" s="32"/>
      <c r="B84" s="32"/>
      <c r="C84" s="32"/>
      <c r="D84" s="32"/>
      <c r="E84" s="32"/>
      <c r="F84" s="32"/>
      <c r="G84" s="32"/>
      <c r="H84" s="32"/>
      <c r="I84" s="32"/>
      <c r="L84" s="34"/>
      <c r="M84" s="35"/>
      <c r="N84" s="35"/>
    </row>
    <row r="85" spans="1:14" s="33" customFormat="1" x14ac:dyDescent="0.25">
      <c r="A85" s="32"/>
      <c r="B85" s="32"/>
      <c r="C85" s="32"/>
      <c r="D85" s="32"/>
      <c r="E85" s="32"/>
      <c r="F85" s="32"/>
      <c r="G85" s="32"/>
      <c r="H85" s="32"/>
      <c r="I85" s="32"/>
      <c r="L85" s="34"/>
      <c r="M85" s="35"/>
      <c r="N85" s="35"/>
    </row>
    <row r="86" spans="1:14" s="33" customFormat="1" x14ac:dyDescent="0.25">
      <c r="A86" s="32"/>
      <c r="B86" s="32"/>
      <c r="C86" s="32"/>
      <c r="D86" s="32"/>
      <c r="E86" s="32"/>
      <c r="F86" s="32"/>
      <c r="G86" s="32"/>
      <c r="H86" s="32"/>
      <c r="I86" s="32"/>
      <c r="L86" s="34"/>
      <c r="M86" s="35"/>
      <c r="N86" s="35"/>
    </row>
    <row r="87" spans="1:14" s="33" customFormat="1" x14ac:dyDescent="0.25">
      <c r="A87" s="32"/>
      <c r="B87" s="32"/>
      <c r="C87" s="32"/>
      <c r="D87" s="32"/>
      <c r="E87" s="32"/>
      <c r="F87" s="32"/>
      <c r="G87" s="32"/>
      <c r="H87" s="32"/>
      <c r="I87" s="32"/>
      <c r="L87" s="34"/>
      <c r="M87" s="35"/>
      <c r="N87" s="35"/>
    </row>
    <row r="88" spans="1:14" s="33" customFormat="1" x14ac:dyDescent="0.25">
      <c r="A88" s="32"/>
      <c r="B88" s="32"/>
      <c r="C88" s="32"/>
      <c r="D88" s="32"/>
      <c r="E88" s="32"/>
      <c r="F88" s="32"/>
      <c r="G88" s="32"/>
      <c r="H88" s="32"/>
      <c r="I88" s="32"/>
      <c r="L88" s="34"/>
      <c r="M88" s="35"/>
      <c r="N88" s="35"/>
    </row>
    <row r="89" spans="1:14" s="33" customFormat="1" x14ac:dyDescent="0.25">
      <c r="A89" s="32"/>
      <c r="B89" s="32"/>
      <c r="C89" s="32"/>
      <c r="D89" s="32"/>
      <c r="E89" s="32"/>
      <c r="F89" s="32"/>
      <c r="G89" s="32"/>
      <c r="H89" s="32"/>
      <c r="I89" s="32"/>
      <c r="L89" s="34"/>
      <c r="M89" s="35"/>
      <c r="N89" s="35"/>
    </row>
    <row r="90" spans="1:14" s="33" customFormat="1" x14ac:dyDescent="0.25">
      <c r="A90" s="32"/>
      <c r="B90" s="32"/>
      <c r="C90" s="32"/>
      <c r="D90" s="32"/>
      <c r="E90" s="32"/>
      <c r="F90" s="32"/>
      <c r="G90" s="32"/>
      <c r="H90" s="32"/>
      <c r="I90" s="32"/>
      <c r="L90" s="34"/>
      <c r="M90" s="35"/>
      <c r="N90" s="35"/>
    </row>
    <row r="91" spans="1:14" s="33" customFormat="1" x14ac:dyDescent="0.25">
      <c r="A91" s="32"/>
      <c r="B91" s="32"/>
      <c r="C91" s="32"/>
      <c r="D91" s="32"/>
      <c r="E91" s="32"/>
      <c r="F91" s="32"/>
      <c r="G91" s="32"/>
      <c r="H91" s="32"/>
      <c r="I91" s="32"/>
      <c r="L91" s="34"/>
      <c r="M91" s="35"/>
      <c r="N91" s="35"/>
    </row>
    <row r="92" spans="1:14" s="33" customFormat="1" x14ac:dyDescent="0.25">
      <c r="A92" s="32"/>
      <c r="B92" s="32"/>
      <c r="C92" s="32"/>
      <c r="D92" s="32"/>
      <c r="E92" s="32"/>
      <c r="F92" s="32"/>
      <c r="G92" s="32"/>
      <c r="H92" s="32"/>
      <c r="I92" s="32"/>
      <c r="L92" s="34"/>
      <c r="M92" s="35"/>
      <c r="N92" s="35"/>
    </row>
    <row r="93" spans="1:14" s="33" customFormat="1" x14ac:dyDescent="0.25">
      <c r="A93" s="32"/>
      <c r="B93" s="32"/>
      <c r="C93" s="32"/>
      <c r="D93" s="32"/>
      <c r="E93" s="32"/>
      <c r="F93" s="32"/>
      <c r="G93" s="32"/>
      <c r="H93" s="32"/>
      <c r="I93" s="32"/>
      <c r="L93" s="34"/>
      <c r="M93" s="35"/>
      <c r="N93" s="35"/>
    </row>
    <row r="94" spans="1:14" s="33" customFormat="1" x14ac:dyDescent="0.25">
      <c r="A94" s="32"/>
      <c r="B94" s="32"/>
      <c r="C94" s="32"/>
      <c r="D94" s="32"/>
      <c r="E94" s="32"/>
      <c r="F94" s="32"/>
      <c r="G94" s="32"/>
      <c r="H94" s="32"/>
      <c r="I94" s="32"/>
      <c r="L94" s="34"/>
      <c r="M94" s="35"/>
      <c r="N94" s="35"/>
    </row>
    <row r="95" spans="1:14" s="33" customFormat="1" x14ac:dyDescent="0.25">
      <c r="A95" s="32"/>
      <c r="B95" s="32"/>
      <c r="C95" s="32"/>
      <c r="D95" s="32"/>
      <c r="E95" s="32"/>
      <c r="F95" s="32"/>
      <c r="G95" s="32"/>
      <c r="H95" s="32"/>
      <c r="I95" s="32"/>
      <c r="L95" s="34"/>
      <c r="M95" s="35"/>
      <c r="N95" s="35"/>
    </row>
    <row r="96" spans="1:14" s="33" customFormat="1" x14ac:dyDescent="0.25">
      <c r="A96" s="32"/>
      <c r="B96" s="32"/>
      <c r="C96" s="32"/>
      <c r="D96" s="32"/>
      <c r="E96" s="32"/>
      <c r="F96" s="32"/>
      <c r="G96" s="32"/>
      <c r="H96" s="32"/>
      <c r="I96" s="32"/>
      <c r="L96" s="34"/>
      <c r="M96" s="35"/>
      <c r="N96" s="35"/>
    </row>
    <row r="97" spans="1:14" s="33" customFormat="1" x14ac:dyDescent="0.25">
      <c r="A97" s="32"/>
      <c r="B97" s="32"/>
      <c r="C97" s="32"/>
      <c r="D97" s="32"/>
      <c r="E97" s="32"/>
      <c r="F97" s="32"/>
      <c r="G97" s="32"/>
      <c r="H97" s="32"/>
      <c r="I97" s="32"/>
      <c r="L97" s="34"/>
      <c r="M97" s="35"/>
      <c r="N97" s="35"/>
    </row>
    <row r="98" spans="1:14" s="33" customFormat="1" x14ac:dyDescent="0.25">
      <c r="A98" s="32"/>
      <c r="B98" s="32"/>
      <c r="C98" s="32"/>
      <c r="D98" s="32"/>
      <c r="E98" s="32"/>
      <c r="F98" s="32"/>
      <c r="G98" s="32"/>
      <c r="H98" s="32"/>
      <c r="I98" s="32"/>
      <c r="L98" s="34"/>
      <c r="M98" s="35"/>
      <c r="N98" s="35"/>
    </row>
    <row r="99" spans="1:14" s="33" customFormat="1" x14ac:dyDescent="0.25">
      <c r="A99" s="32"/>
      <c r="B99" s="32"/>
      <c r="C99" s="32"/>
      <c r="D99" s="32"/>
      <c r="E99" s="32"/>
      <c r="F99" s="32"/>
      <c r="G99" s="32"/>
      <c r="H99" s="32"/>
      <c r="I99" s="32"/>
      <c r="L99" s="34"/>
      <c r="M99" s="35"/>
      <c r="N99" s="35"/>
    </row>
    <row r="100" spans="1:14" s="33" customForma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L100" s="34"/>
      <c r="M100" s="35"/>
      <c r="N100" s="35"/>
    </row>
    <row r="101" spans="1:14" s="33" customForma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L101" s="34"/>
      <c r="M101" s="35"/>
      <c r="N101" s="35"/>
    </row>
    <row r="102" spans="1:14" s="33" customForma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L102" s="34"/>
      <c r="M102" s="35"/>
      <c r="N102" s="35"/>
    </row>
    <row r="103" spans="1:14" s="33" customForma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L103" s="34"/>
      <c r="M103" s="35"/>
      <c r="N103" s="35"/>
    </row>
    <row r="104" spans="1:14" s="33" customForma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L104" s="34"/>
      <c r="M104" s="35"/>
      <c r="N104" s="35"/>
    </row>
    <row r="105" spans="1:14" s="33" customForma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L105" s="34"/>
      <c r="M105" s="35"/>
      <c r="N105" s="35"/>
    </row>
    <row r="106" spans="1:14" s="33" customForma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L106" s="34"/>
      <c r="M106" s="35"/>
      <c r="N106" s="35"/>
    </row>
    <row r="107" spans="1:14" s="33" customForma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L107" s="34"/>
      <c r="M107" s="35"/>
      <c r="N107" s="35"/>
    </row>
    <row r="108" spans="1:14" s="33" customForma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L108" s="34"/>
      <c r="M108" s="35"/>
      <c r="N108" s="35"/>
    </row>
    <row r="109" spans="1:14" s="33" customForma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L109" s="34"/>
      <c r="M109" s="35"/>
      <c r="N109" s="35"/>
    </row>
    <row r="110" spans="1:14" s="33" customForma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L110" s="34"/>
      <c r="M110" s="35"/>
      <c r="N110" s="35"/>
    </row>
    <row r="111" spans="1:14" s="33" customForma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L111" s="34"/>
      <c r="M111" s="35"/>
      <c r="N111" s="35"/>
    </row>
    <row r="112" spans="1:14" s="33" customForma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L112" s="34"/>
      <c r="M112" s="35"/>
      <c r="N112" s="35"/>
    </row>
    <row r="113" spans="1:14" s="33" customForma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L113" s="34"/>
      <c r="M113" s="35"/>
      <c r="N113" s="35"/>
    </row>
    <row r="114" spans="1:14" s="33" customForma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L114" s="34"/>
      <c r="M114" s="35"/>
      <c r="N114" s="35"/>
    </row>
    <row r="115" spans="1:14" s="33" customForma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L115" s="34"/>
      <c r="M115" s="35"/>
      <c r="N115" s="35"/>
    </row>
    <row r="116" spans="1:14" s="33" customForma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L116" s="34"/>
      <c r="M116" s="35"/>
      <c r="N116" s="35"/>
    </row>
    <row r="117" spans="1:14" s="33" customForma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L117" s="34"/>
      <c r="M117" s="35"/>
      <c r="N117" s="35"/>
    </row>
    <row r="118" spans="1:14" s="33" customForma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L118" s="34"/>
      <c r="M118" s="35"/>
      <c r="N118" s="35"/>
    </row>
    <row r="119" spans="1:14" s="33" customForma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L119" s="34"/>
      <c r="M119" s="35"/>
      <c r="N119" s="35"/>
    </row>
    <row r="120" spans="1:14" s="33" customForma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L120" s="34"/>
      <c r="M120" s="35"/>
      <c r="N120" s="35"/>
    </row>
    <row r="121" spans="1:14" s="33" customForma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L121" s="34"/>
      <c r="M121" s="35"/>
      <c r="N121" s="35"/>
    </row>
    <row r="122" spans="1:14" s="33" customForma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L122" s="34"/>
      <c r="M122" s="35"/>
      <c r="N122" s="35"/>
    </row>
    <row r="123" spans="1:14" s="33" customForma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L123" s="34"/>
      <c r="M123" s="35"/>
      <c r="N123" s="35"/>
    </row>
    <row r="124" spans="1:14" s="33" customForma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L124" s="34"/>
      <c r="M124" s="35"/>
      <c r="N124" s="35"/>
    </row>
    <row r="125" spans="1:14" s="33" customForma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L125" s="34"/>
      <c r="M125" s="35"/>
      <c r="N125" s="35"/>
    </row>
    <row r="126" spans="1:14" s="33" customForma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L126" s="34"/>
      <c r="M126" s="35"/>
      <c r="N126" s="35"/>
    </row>
    <row r="127" spans="1:14" s="33" customForma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L127" s="34"/>
      <c r="M127" s="35"/>
      <c r="N127" s="35"/>
    </row>
    <row r="128" spans="1:14" s="33" customForma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L128" s="34"/>
      <c r="M128" s="35"/>
      <c r="N128" s="35"/>
    </row>
    <row r="129" spans="1:14" s="33" customForma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L129" s="34"/>
      <c r="M129" s="35"/>
      <c r="N129" s="35"/>
    </row>
    <row r="130" spans="1:14" s="33" customForma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L130" s="34"/>
      <c r="M130" s="35"/>
      <c r="N130" s="35"/>
    </row>
    <row r="131" spans="1:14" s="33" customForma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L131" s="34"/>
      <c r="M131" s="35"/>
      <c r="N131" s="35"/>
    </row>
    <row r="132" spans="1:14" s="33" customForma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L132" s="34"/>
      <c r="M132" s="35"/>
      <c r="N132" s="35"/>
    </row>
    <row r="133" spans="1:14" s="33" customForma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L133" s="34"/>
      <c r="M133" s="35"/>
      <c r="N133" s="35"/>
    </row>
    <row r="134" spans="1:14" s="33" customForma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L134" s="34"/>
      <c r="M134" s="35"/>
      <c r="N134" s="35"/>
    </row>
    <row r="135" spans="1:14" s="33" customForma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L135" s="34"/>
      <c r="M135" s="35"/>
      <c r="N135" s="35"/>
    </row>
    <row r="136" spans="1:14" s="33" customForma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L136" s="34"/>
      <c r="M136" s="35"/>
      <c r="N136" s="35"/>
    </row>
    <row r="137" spans="1:14" s="33" customForma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L137" s="34"/>
      <c r="M137" s="35"/>
      <c r="N137" s="35"/>
    </row>
    <row r="138" spans="1:14" s="33" customForma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L138" s="34"/>
      <c r="M138" s="35"/>
      <c r="N138" s="35"/>
    </row>
    <row r="139" spans="1:14" s="33" customForma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L139" s="34"/>
      <c r="M139" s="35"/>
      <c r="N139" s="35"/>
    </row>
    <row r="140" spans="1:14" s="3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L140" s="34"/>
      <c r="M140" s="35"/>
      <c r="N140" s="35"/>
    </row>
    <row r="141" spans="1:14" s="3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L141" s="34"/>
      <c r="M141" s="35"/>
      <c r="N141" s="35"/>
    </row>
    <row r="142" spans="1:14" s="3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L142" s="34"/>
      <c r="M142" s="35"/>
      <c r="N142" s="35"/>
    </row>
    <row r="143" spans="1:14" s="3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L143" s="34"/>
      <c r="M143" s="35"/>
      <c r="N143" s="35"/>
    </row>
    <row r="144" spans="1:14" s="3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L144" s="34"/>
      <c r="M144" s="35"/>
      <c r="N144" s="35"/>
    </row>
    <row r="145" spans="1:14" s="3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L145" s="34"/>
      <c r="M145" s="35"/>
      <c r="N145" s="35"/>
    </row>
    <row r="146" spans="1:14" s="3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L146" s="34"/>
      <c r="M146" s="35"/>
      <c r="N146" s="35"/>
    </row>
    <row r="147" spans="1:14" s="3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L147" s="34"/>
      <c r="M147" s="35"/>
      <c r="N147" s="35"/>
    </row>
    <row r="148" spans="1:14" s="33" customFormat="1" x14ac:dyDescent="0.25">
      <c r="L148" s="34"/>
      <c r="M148" s="35"/>
      <c r="N148" s="35"/>
    </row>
    <row r="149" spans="1:14" s="33" customFormat="1" x14ac:dyDescent="0.25">
      <c r="L149" s="34"/>
      <c r="M149" s="35"/>
      <c r="N149" s="35"/>
    </row>
    <row r="150" spans="1:14" s="33" customFormat="1" x14ac:dyDescent="0.25">
      <c r="L150" s="34"/>
      <c r="M150" s="35"/>
      <c r="N150" s="35"/>
    </row>
    <row r="151" spans="1:14" s="33" customFormat="1" x14ac:dyDescent="0.25">
      <c r="L151" s="34"/>
      <c r="M151" s="35"/>
      <c r="N151" s="35"/>
    </row>
    <row r="152" spans="1:14" s="33" customFormat="1" x14ac:dyDescent="0.25">
      <c r="L152" s="34"/>
      <c r="M152" s="35"/>
      <c r="N152" s="35"/>
    </row>
    <row r="153" spans="1:14" s="33" customFormat="1" x14ac:dyDescent="0.25">
      <c r="L153" s="34"/>
      <c r="M153" s="35"/>
      <c r="N153" s="35"/>
    </row>
    <row r="154" spans="1:14" s="33" customFormat="1" x14ac:dyDescent="0.25">
      <c r="L154" s="34"/>
      <c r="M154" s="35"/>
      <c r="N154" s="35"/>
    </row>
    <row r="155" spans="1:14" s="33" customFormat="1" x14ac:dyDescent="0.25">
      <c r="L155" s="34"/>
      <c r="M155" s="35"/>
      <c r="N155" s="35"/>
    </row>
    <row r="156" spans="1:14" s="33" customFormat="1" x14ac:dyDescent="0.25">
      <c r="L156" s="34"/>
      <c r="M156" s="35"/>
      <c r="N156" s="35"/>
    </row>
    <row r="157" spans="1:14" s="33" customFormat="1" x14ac:dyDescent="0.25">
      <c r="L157" s="34"/>
      <c r="M157" s="35"/>
      <c r="N157" s="35"/>
    </row>
    <row r="158" spans="1:14" s="33" customFormat="1" x14ac:dyDescent="0.25">
      <c r="L158" s="34"/>
      <c r="M158" s="35"/>
      <c r="N158" s="35"/>
    </row>
    <row r="159" spans="1:14" s="33" customFormat="1" x14ac:dyDescent="0.25">
      <c r="L159" s="34"/>
      <c r="M159" s="35"/>
      <c r="N159" s="35"/>
    </row>
    <row r="160" spans="1:14" s="33" customFormat="1" x14ac:dyDescent="0.25">
      <c r="L160" s="34"/>
      <c r="M160" s="35"/>
      <c r="N160" s="35"/>
    </row>
    <row r="161" spans="12:14" s="33" customFormat="1" x14ac:dyDescent="0.25">
      <c r="L161" s="34"/>
      <c r="M161" s="35"/>
      <c r="N161" s="35"/>
    </row>
    <row r="162" spans="12:14" s="33" customFormat="1" x14ac:dyDescent="0.25">
      <c r="L162" s="34"/>
      <c r="M162" s="35"/>
      <c r="N162" s="35"/>
    </row>
    <row r="163" spans="12:14" s="33" customFormat="1" x14ac:dyDescent="0.25">
      <c r="L163" s="34"/>
      <c r="M163" s="35"/>
      <c r="N163" s="35"/>
    </row>
    <row r="164" spans="12:14" s="33" customFormat="1" x14ac:dyDescent="0.25">
      <c r="L164" s="34"/>
      <c r="M164" s="35"/>
      <c r="N164" s="35"/>
    </row>
    <row r="165" spans="12:14" s="33" customFormat="1" x14ac:dyDescent="0.25">
      <c r="L165" s="34"/>
      <c r="M165" s="35"/>
      <c r="N165" s="35"/>
    </row>
    <row r="166" spans="12:14" s="33" customFormat="1" x14ac:dyDescent="0.25">
      <c r="L166" s="34"/>
      <c r="M166" s="35"/>
      <c r="N166" s="35"/>
    </row>
    <row r="167" spans="12:14" s="33" customFormat="1" x14ac:dyDescent="0.25">
      <c r="L167" s="34"/>
      <c r="M167" s="35"/>
      <c r="N167" s="35"/>
    </row>
    <row r="168" spans="12:14" s="33" customFormat="1" x14ac:dyDescent="0.25">
      <c r="L168" s="34"/>
      <c r="M168" s="35"/>
      <c r="N168" s="35"/>
    </row>
    <row r="169" spans="12:14" s="33" customFormat="1" x14ac:dyDescent="0.25">
      <c r="L169" s="34"/>
      <c r="M169" s="35"/>
      <c r="N169" s="35"/>
    </row>
    <row r="170" spans="12:14" s="33" customFormat="1" x14ac:dyDescent="0.25">
      <c r="L170" s="34"/>
      <c r="M170" s="35"/>
      <c r="N170" s="35"/>
    </row>
    <row r="171" spans="12:14" s="33" customFormat="1" x14ac:dyDescent="0.25">
      <c r="L171" s="34"/>
      <c r="M171" s="35"/>
      <c r="N171" s="35"/>
    </row>
    <row r="172" spans="12:14" s="33" customFormat="1" x14ac:dyDescent="0.25">
      <c r="L172" s="34"/>
      <c r="M172" s="35"/>
      <c r="N172" s="35"/>
    </row>
    <row r="173" spans="12:14" s="33" customFormat="1" x14ac:dyDescent="0.25">
      <c r="L173" s="34"/>
      <c r="M173" s="35"/>
      <c r="N173" s="35"/>
    </row>
    <row r="174" spans="12:14" s="33" customFormat="1" x14ac:dyDescent="0.25">
      <c r="L174" s="34"/>
      <c r="M174" s="35"/>
      <c r="N174" s="35"/>
    </row>
    <row r="175" spans="12:14" s="33" customFormat="1" x14ac:dyDescent="0.25">
      <c r="L175" s="34"/>
      <c r="M175" s="35"/>
      <c r="N175" s="35"/>
    </row>
    <row r="176" spans="12:14" s="33" customFormat="1" x14ac:dyDescent="0.25">
      <c r="L176" s="34"/>
      <c r="M176" s="35"/>
      <c r="N176" s="35"/>
    </row>
    <row r="177" spans="12:14" s="33" customFormat="1" x14ac:dyDescent="0.25">
      <c r="L177" s="34"/>
      <c r="M177" s="35"/>
      <c r="N177" s="35"/>
    </row>
    <row r="178" spans="12:14" s="33" customFormat="1" x14ac:dyDescent="0.25">
      <c r="L178" s="34"/>
      <c r="M178" s="35"/>
      <c r="N178" s="35"/>
    </row>
    <row r="179" spans="12:14" s="33" customFormat="1" x14ac:dyDescent="0.25">
      <c r="L179" s="34"/>
      <c r="M179" s="35"/>
      <c r="N179" s="35"/>
    </row>
    <row r="180" spans="12:14" s="33" customFormat="1" x14ac:dyDescent="0.25">
      <c r="L180" s="34"/>
      <c r="M180" s="35"/>
      <c r="N180" s="35"/>
    </row>
    <row r="181" spans="12:14" s="33" customFormat="1" x14ac:dyDescent="0.25">
      <c r="L181" s="34"/>
      <c r="M181" s="35"/>
      <c r="N181" s="35"/>
    </row>
    <row r="182" spans="12:14" s="33" customFormat="1" x14ac:dyDescent="0.25">
      <c r="L182" s="34"/>
      <c r="M182" s="35"/>
      <c r="N182" s="35"/>
    </row>
    <row r="183" spans="12:14" s="33" customFormat="1" x14ac:dyDescent="0.25">
      <c r="L183" s="34"/>
      <c r="M183" s="35"/>
      <c r="N183" s="35"/>
    </row>
    <row r="184" spans="12:14" s="33" customFormat="1" x14ac:dyDescent="0.25">
      <c r="L184" s="34"/>
      <c r="M184" s="35"/>
      <c r="N184" s="35"/>
    </row>
    <row r="185" spans="12:14" s="33" customFormat="1" x14ac:dyDescent="0.25">
      <c r="L185" s="34"/>
      <c r="M185" s="35"/>
      <c r="N185" s="35"/>
    </row>
    <row r="186" spans="12:14" s="33" customFormat="1" x14ac:dyDescent="0.25">
      <c r="L186" s="34"/>
      <c r="M186" s="35"/>
      <c r="N186" s="35"/>
    </row>
    <row r="187" spans="12:14" s="33" customFormat="1" x14ac:dyDescent="0.25">
      <c r="L187" s="34"/>
      <c r="M187" s="35"/>
      <c r="N187" s="35"/>
    </row>
    <row r="188" spans="12:14" s="33" customFormat="1" x14ac:dyDescent="0.25">
      <c r="L188" s="34"/>
      <c r="M188" s="35"/>
      <c r="N188" s="35"/>
    </row>
    <row r="189" spans="12:14" s="33" customFormat="1" x14ac:dyDescent="0.25">
      <c r="L189" s="34"/>
      <c r="M189" s="35"/>
      <c r="N189" s="35"/>
    </row>
    <row r="190" spans="12:14" s="33" customFormat="1" x14ac:dyDescent="0.25">
      <c r="L190" s="34"/>
      <c r="M190" s="35"/>
      <c r="N190" s="35"/>
    </row>
    <row r="191" spans="12:14" s="33" customFormat="1" x14ac:dyDescent="0.25">
      <c r="L191" s="34"/>
      <c r="M191" s="35"/>
      <c r="N191" s="35"/>
    </row>
    <row r="192" spans="12:14" s="33" customFormat="1" x14ac:dyDescent="0.25">
      <c r="L192" s="34"/>
      <c r="M192" s="35"/>
      <c r="N192" s="35"/>
    </row>
    <row r="193" spans="12:14" s="33" customFormat="1" x14ac:dyDescent="0.25">
      <c r="L193" s="34"/>
      <c r="M193" s="35"/>
      <c r="N193" s="35"/>
    </row>
    <row r="194" spans="12:14" s="33" customFormat="1" x14ac:dyDescent="0.25">
      <c r="L194" s="34"/>
      <c r="M194" s="35"/>
      <c r="N194" s="35"/>
    </row>
    <row r="195" spans="12:14" s="33" customFormat="1" x14ac:dyDescent="0.25">
      <c r="L195" s="34"/>
      <c r="M195" s="35"/>
      <c r="N195" s="35"/>
    </row>
    <row r="196" spans="12:14" s="33" customFormat="1" x14ac:dyDescent="0.25">
      <c r="L196" s="34"/>
      <c r="M196" s="35"/>
      <c r="N196" s="35"/>
    </row>
    <row r="197" spans="12:14" s="33" customFormat="1" x14ac:dyDescent="0.25">
      <c r="L197" s="34"/>
      <c r="M197" s="35"/>
      <c r="N197" s="35"/>
    </row>
    <row r="198" spans="12:14" s="33" customFormat="1" x14ac:dyDescent="0.25">
      <c r="L198" s="34"/>
      <c r="M198" s="35"/>
      <c r="N198" s="35"/>
    </row>
    <row r="199" spans="12:14" s="33" customFormat="1" x14ac:dyDescent="0.25">
      <c r="L199" s="34"/>
      <c r="M199" s="35"/>
      <c r="N199" s="35"/>
    </row>
    <row r="200" spans="12:14" s="33" customFormat="1" x14ac:dyDescent="0.25">
      <c r="L200" s="34"/>
      <c r="M200" s="35"/>
      <c r="N200" s="35"/>
    </row>
    <row r="201" spans="12:14" s="33" customFormat="1" x14ac:dyDescent="0.25">
      <c r="L201" s="34"/>
      <c r="M201" s="35"/>
      <c r="N201" s="35"/>
    </row>
    <row r="202" spans="12:14" s="33" customFormat="1" x14ac:dyDescent="0.25">
      <c r="L202" s="34"/>
      <c r="M202" s="35"/>
      <c r="N202" s="35"/>
    </row>
    <row r="203" spans="12:14" s="33" customFormat="1" x14ac:dyDescent="0.25">
      <c r="L203" s="34"/>
      <c r="M203" s="35"/>
      <c r="N203" s="35"/>
    </row>
    <row r="204" spans="12:14" s="33" customFormat="1" x14ac:dyDescent="0.25">
      <c r="L204" s="34"/>
      <c r="M204" s="35"/>
      <c r="N204" s="35"/>
    </row>
    <row r="205" spans="12:14" s="33" customFormat="1" x14ac:dyDescent="0.25">
      <c r="L205" s="34"/>
      <c r="M205" s="35"/>
      <c r="N205" s="35"/>
    </row>
    <row r="206" spans="12:14" s="33" customFormat="1" x14ac:dyDescent="0.25">
      <c r="L206" s="34"/>
      <c r="M206" s="35"/>
      <c r="N206" s="35"/>
    </row>
    <row r="207" spans="12:14" s="33" customFormat="1" x14ac:dyDescent="0.25">
      <c r="L207" s="34"/>
      <c r="M207" s="35"/>
      <c r="N207" s="35"/>
    </row>
    <row r="208" spans="12:14" s="33" customFormat="1" x14ac:dyDescent="0.25">
      <c r="L208" s="34"/>
      <c r="M208" s="35"/>
      <c r="N208" s="35"/>
    </row>
    <row r="209" spans="12:14" s="33" customFormat="1" x14ac:dyDescent="0.25">
      <c r="L209" s="34"/>
      <c r="M209" s="35"/>
      <c r="N209" s="35"/>
    </row>
    <row r="210" spans="12:14" s="33" customFormat="1" x14ac:dyDescent="0.25">
      <c r="L210" s="34"/>
      <c r="M210" s="35"/>
      <c r="N210" s="35"/>
    </row>
    <row r="211" spans="12:14" s="33" customFormat="1" x14ac:dyDescent="0.25">
      <c r="L211" s="34"/>
      <c r="M211" s="35"/>
      <c r="N211" s="35"/>
    </row>
    <row r="212" spans="12:14" s="33" customFormat="1" x14ac:dyDescent="0.25">
      <c r="L212" s="34"/>
      <c r="M212" s="35"/>
      <c r="N212" s="35"/>
    </row>
    <row r="213" spans="12:14" s="33" customFormat="1" x14ac:dyDescent="0.25">
      <c r="L213" s="34"/>
      <c r="M213" s="35"/>
      <c r="N213" s="35"/>
    </row>
    <row r="214" spans="12:14" s="33" customFormat="1" x14ac:dyDescent="0.25">
      <c r="L214" s="34"/>
      <c r="M214" s="35"/>
      <c r="N214" s="35"/>
    </row>
    <row r="215" spans="12:14" s="33" customFormat="1" x14ac:dyDescent="0.25">
      <c r="L215" s="34"/>
      <c r="M215" s="35"/>
      <c r="N215" s="35"/>
    </row>
    <row r="216" spans="12:14" s="33" customFormat="1" x14ac:dyDescent="0.25">
      <c r="L216" s="34"/>
      <c r="M216" s="35"/>
      <c r="N216" s="35"/>
    </row>
    <row r="217" spans="12:14" s="33" customFormat="1" x14ac:dyDescent="0.25">
      <c r="L217" s="34"/>
      <c r="M217" s="35"/>
      <c r="N217" s="35"/>
    </row>
    <row r="218" spans="12:14" s="33" customFormat="1" x14ac:dyDescent="0.25">
      <c r="L218" s="34"/>
      <c r="M218" s="35"/>
      <c r="N218" s="35"/>
    </row>
    <row r="219" spans="12:14" s="33" customFormat="1" x14ac:dyDescent="0.25">
      <c r="L219" s="34"/>
      <c r="M219" s="35"/>
      <c r="N219" s="35"/>
    </row>
    <row r="220" spans="12:14" s="33" customFormat="1" x14ac:dyDescent="0.25">
      <c r="L220" s="34"/>
      <c r="M220" s="35"/>
      <c r="N220" s="35"/>
    </row>
    <row r="221" spans="12:14" s="33" customFormat="1" x14ac:dyDescent="0.25">
      <c r="L221" s="34"/>
      <c r="M221" s="35"/>
      <c r="N221" s="35"/>
    </row>
    <row r="222" spans="12:14" s="33" customFormat="1" x14ac:dyDescent="0.25">
      <c r="L222" s="34"/>
      <c r="M222" s="35"/>
      <c r="N222" s="35"/>
    </row>
    <row r="223" spans="12:14" s="33" customFormat="1" x14ac:dyDescent="0.25">
      <c r="L223" s="34"/>
      <c r="M223" s="35"/>
      <c r="N223" s="35"/>
    </row>
    <row r="224" spans="12:14" s="33" customFormat="1" x14ac:dyDescent="0.25">
      <c r="L224" s="34"/>
      <c r="M224" s="35"/>
      <c r="N224" s="35"/>
    </row>
    <row r="225" spans="12:14" s="33" customFormat="1" x14ac:dyDescent="0.25">
      <c r="L225" s="34"/>
      <c r="M225" s="35"/>
      <c r="N225" s="35"/>
    </row>
    <row r="226" spans="12:14" s="33" customFormat="1" x14ac:dyDescent="0.25">
      <c r="L226" s="34"/>
      <c r="M226" s="35"/>
      <c r="N226" s="35"/>
    </row>
    <row r="227" spans="12:14" s="33" customFormat="1" x14ac:dyDescent="0.25">
      <c r="L227" s="34"/>
      <c r="M227" s="35"/>
      <c r="N227" s="35"/>
    </row>
    <row r="228" spans="12:14" s="33" customFormat="1" x14ac:dyDescent="0.25">
      <c r="L228" s="34"/>
      <c r="M228" s="35"/>
      <c r="N228" s="35"/>
    </row>
    <row r="229" spans="12:14" s="33" customFormat="1" x14ac:dyDescent="0.25">
      <c r="L229" s="34"/>
      <c r="M229" s="35"/>
      <c r="N229" s="35"/>
    </row>
    <row r="230" spans="12:14" s="33" customFormat="1" x14ac:dyDescent="0.25">
      <c r="L230" s="34"/>
      <c r="M230" s="35"/>
      <c r="N230" s="35"/>
    </row>
    <row r="231" spans="12:14" s="33" customFormat="1" x14ac:dyDescent="0.25">
      <c r="L231" s="34"/>
      <c r="M231" s="35"/>
      <c r="N231" s="35"/>
    </row>
    <row r="232" spans="12:14" s="33" customFormat="1" x14ac:dyDescent="0.25">
      <c r="L232" s="34"/>
      <c r="M232" s="35"/>
      <c r="N232" s="35"/>
    </row>
    <row r="233" spans="12:14" s="33" customFormat="1" x14ac:dyDescent="0.25">
      <c r="L233" s="34"/>
      <c r="M233" s="35"/>
      <c r="N233" s="35"/>
    </row>
    <row r="234" spans="12:14" s="33" customFormat="1" x14ac:dyDescent="0.25">
      <c r="L234" s="34"/>
      <c r="M234" s="35"/>
      <c r="N234" s="35"/>
    </row>
    <row r="235" spans="12:14" s="33" customFormat="1" x14ac:dyDescent="0.25">
      <c r="L235" s="34"/>
      <c r="M235" s="35"/>
      <c r="N235" s="35"/>
    </row>
    <row r="236" spans="12:14" s="33" customFormat="1" x14ac:dyDescent="0.25">
      <c r="L236" s="34"/>
      <c r="M236" s="35"/>
      <c r="N236" s="35"/>
    </row>
    <row r="237" spans="12:14" s="33" customFormat="1" x14ac:dyDescent="0.25">
      <c r="L237" s="34"/>
      <c r="M237" s="35"/>
      <c r="N237" s="35"/>
    </row>
    <row r="238" spans="12:14" s="33" customFormat="1" x14ac:dyDescent="0.25">
      <c r="L238" s="34"/>
      <c r="M238" s="35"/>
      <c r="N238" s="35"/>
    </row>
    <row r="239" spans="12:14" s="33" customFormat="1" x14ac:dyDescent="0.25">
      <c r="L239" s="34"/>
      <c r="M239" s="35"/>
      <c r="N239" s="35"/>
    </row>
    <row r="240" spans="12:14" s="33" customFormat="1" x14ac:dyDescent="0.25">
      <c r="L240" s="34"/>
      <c r="M240" s="35"/>
      <c r="N240" s="35"/>
    </row>
    <row r="241" spans="12:14" s="33" customFormat="1" x14ac:dyDescent="0.25">
      <c r="L241" s="34"/>
      <c r="M241" s="35"/>
      <c r="N241" s="35"/>
    </row>
    <row r="242" spans="12:14" s="33" customFormat="1" x14ac:dyDescent="0.25">
      <c r="L242" s="34"/>
      <c r="M242" s="35"/>
      <c r="N242" s="35"/>
    </row>
    <row r="243" spans="12:14" s="33" customFormat="1" x14ac:dyDescent="0.25">
      <c r="L243" s="34"/>
      <c r="M243" s="35"/>
      <c r="N243" s="35"/>
    </row>
    <row r="244" spans="12:14" s="33" customFormat="1" x14ac:dyDescent="0.25">
      <c r="L244" s="34"/>
      <c r="M244" s="35"/>
      <c r="N244" s="35"/>
    </row>
    <row r="245" spans="12:14" s="33" customFormat="1" x14ac:dyDescent="0.25">
      <c r="L245" s="34"/>
      <c r="M245" s="35"/>
      <c r="N245" s="35"/>
    </row>
    <row r="246" spans="12:14" s="33" customFormat="1" x14ac:dyDescent="0.25">
      <c r="L246" s="34"/>
      <c r="M246" s="35"/>
      <c r="N246" s="35"/>
    </row>
    <row r="247" spans="12:14" s="33" customFormat="1" x14ac:dyDescent="0.25">
      <c r="L247" s="34"/>
      <c r="M247" s="35"/>
      <c r="N247" s="35"/>
    </row>
    <row r="248" spans="12:14" s="33" customFormat="1" x14ac:dyDescent="0.25">
      <c r="L248" s="34"/>
      <c r="M248" s="35"/>
      <c r="N248" s="35"/>
    </row>
    <row r="249" spans="12:14" s="33" customFormat="1" x14ac:dyDescent="0.25">
      <c r="L249" s="34"/>
      <c r="M249" s="35"/>
      <c r="N249" s="35"/>
    </row>
    <row r="250" spans="12:14" s="33" customFormat="1" x14ac:dyDescent="0.25">
      <c r="L250" s="34"/>
      <c r="M250" s="35"/>
      <c r="N250" s="35"/>
    </row>
    <row r="251" spans="12:14" s="33" customFormat="1" x14ac:dyDescent="0.25">
      <c r="L251" s="34"/>
      <c r="M251" s="35"/>
      <c r="N251" s="35"/>
    </row>
    <row r="252" spans="12:14" s="33" customFormat="1" x14ac:dyDescent="0.25">
      <c r="L252" s="34"/>
      <c r="M252" s="35"/>
      <c r="N252" s="35"/>
    </row>
    <row r="253" spans="12:14" s="33" customFormat="1" x14ac:dyDescent="0.25">
      <c r="L253" s="34"/>
      <c r="M253" s="35"/>
      <c r="N253" s="35"/>
    </row>
    <row r="254" spans="12:14" s="33" customFormat="1" x14ac:dyDescent="0.25">
      <c r="L254" s="34"/>
      <c r="M254" s="35"/>
      <c r="N254" s="35"/>
    </row>
    <row r="255" spans="12:14" s="33" customFormat="1" x14ac:dyDescent="0.25">
      <c r="L255" s="34"/>
      <c r="M255" s="35"/>
      <c r="N255" s="35"/>
    </row>
    <row r="256" spans="12:14" s="33" customFormat="1" x14ac:dyDescent="0.25">
      <c r="L256" s="34"/>
      <c r="M256" s="35"/>
      <c r="N256" s="35"/>
    </row>
    <row r="257" spans="12:14" s="33" customFormat="1" x14ac:dyDescent="0.25">
      <c r="L257" s="34"/>
      <c r="M257" s="35"/>
      <c r="N257" s="35"/>
    </row>
    <row r="258" spans="12:14" s="33" customFormat="1" x14ac:dyDescent="0.25">
      <c r="L258" s="34"/>
      <c r="M258" s="35"/>
      <c r="N258" s="35"/>
    </row>
    <row r="259" spans="12:14" s="33" customFormat="1" x14ac:dyDescent="0.25">
      <c r="L259" s="34"/>
      <c r="M259" s="35"/>
      <c r="N259" s="35"/>
    </row>
    <row r="260" spans="12:14" s="33" customFormat="1" x14ac:dyDescent="0.25">
      <c r="L260" s="34"/>
      <c r="M260" s="35"/>
      <c r="N260" s="35"/>
    </row>
    <row r="261" spans="12:14" s="33" customFormat="1" x14ac:dyDescent="0.25">
      <c r="L261" s="34"/>
      <c r="M261" s="35"/>
      <c r="N261" s="35"/>
    </row>
    <row r="262" spans="12:14" s="33" customFormat="1" x14ac:dyDescent="0.25">
      <c r="L262" s="34"/>
      <c r="M262" s="35"/>
      <c r="N262" s="35"/>
    </row>
    <row r="263" spans="12:14" s="33" customFormat="1" x14ac:dyDescent="0.25">
      <c r="L263" s="34"/>
      <c r="M263" s="35"/>
      <c r="N263" s="35"/>
    </row>
    <row r="264" spans="12:14" s="33" customFormat="1" x14ac:dyDescent="0.25">
      <c r="L264" s="34"/>
      <c r="M264" s="35"/>
      <c r="N264" s="35"/>
    </row>
    <row r="265" spans="12:14" s="33" customFormat="1" x14ac:dyDescent="0.25">
      <c r="L265" s="34"/>
      <c r="M265" s="35"/>
      <c r="N265" s="35"/>
    </row>
    <row r="266" spans="12:14" s="33" customFormat="1" x14ac:dyDescent="0.25">
      <c r="L266" s="34"/>
      <c r="M266" s="35"/>
      <c r="N266" s="35"/>
    </row>
    <row r="267" spans="12:14" s="33" customFormat="1" x14ac:dyDescent="0.25">
      <c r="L267" s="34"/>
      <c r="M267" s="35"/>
      <c r="N267" s="35"/>
    </row>
    <row r="268" spans="12:14" s="33" customFormat="1" x14ac:dyDescent="0.25">
      <c r="L268" s="34"/>
      <c r="M268" s="35"/>
      <c r="N268" s="35"/>
    </row>
    <row r="269" spans="12:14" s="33" customFormat="1" x14ac:dyDescent="0.25">
      <c r="L269" s="34"/>
      <c r="M269" s="35"/>
      <c r="N269" s="35"/>
    </row>
    <row r="270" spans="12:14" s="33" customFormat="1" x14ac:dyDescent="0.25">
      <c r="L270" s="34"/>
      <c r="M270" s="35"/>
      <c r="N270" s="35"/>
    </row>
    <row r="271" spans="12:14" s="33" customFormat="1" x14ac:dyDescent="0.25">
      <c r="L271" s="34"/>
      <c r="M271" s="35"/>
      <c r="N271" s="35"/>
    </row>
    <row r="272" spans="12:14" s="33" customFormat="1" x14ac:dyDescent="0.25">
      <c r="L272" s="34"/>
      <c r="M272" s="35"/>
      <c r="N272" s="35"/>
    </row>
    <row r="273" spans="12:14" s="33" customFormat="1" x14ac:dyDescent="0.25">
      <c r="L273" s="34"/>
      <c r="M273" s="35"/>
      <c r="N273" s="35"/>
    </row>
    <row r="274" spans="12:14" s="33" customFormat="1" x14ac:dyDescent="0.25">
      <c r="L274" s="34"/>
      <c r="M274" s="35"/>
      <c r="N274" s="35"/>
    </row>
    <row r="275" spans="12:14" s="33" customFormat="1" x14ac:dyDescent="0.25">
      <c r="L275" s="34"/>
      <c r="M275" s="35"/>
      <c r="N275" s="35"/>
    </row>
    <row r="276" spans="12:14" s="33" customFormat="1" x14ac:dyDescent="0.25">
      <c r="L276" s="34"/>
      <c r="M276" s="35"/>
      <c r="N276" s="35"/>
    </row>
    <row r="277" spans="12:14" s="33" customFormat="1" x14ac:dyDescent="0.25">
      <c r="L277" s="34"/>
      <c r="M277" s="35"/>
      <c r="N277" s="35"/>
    </row>
    <row r="278" spans="12:14" s="33" customFormat="1" x14ac:dyDescent="0.25">
      <c r="L278" s="34"/>
      <c r="M278" s="35"/>
      <c r="N278" s="35"/>
    </row>
    <row r="279" spans="12:14" s="33" customFormat="1" x14ac:dyDescent="0.25">
      <c r="L279" s="34"/>
      <c r="M279" s="35"/>
      <c r="N279" s="35"/>
    </row>
    <row r="280" spans="12:14" s="33" customFormat="1" x14ac:dyDescent="0.25">
      <c r="L280" s="34"/>
      <c r="M280" s="35"/>
      <c r="N280" s="35"/>
    </row>
    <row r="281" spans="12:14" s="33" customFormat="1" x14ac:dyDescent="0.25">
      <c r="L281" s="34"/>
      <c r="M281" s="35"/>
      <c r="N281" s="35"/>
    </row>
    <row r="282" spans="12:14" s="33" customFormat="1" x14ac:dyDescent="0.25">
      <c r="L282" s="34"/>
      <c r="M282" s="35"/>
      <c r="N282" s="35"/>
    </row>
    <row r="283" spans="12:14" s="33" customFormat="1" x14ac:dyDescent="0.25">
      <c r="L283" s="34"/>
      <c r="M283" s="35"/>
      <c r="N283" s="35"/>
    </row>
    <row r="284" spans="12:14" s="33" customFormat="1" x14ac:dyDescent="0.25">
      <c r="L284" s="34"/>
      <c r="M284" s="35"/>
      <c r="N284" s="35"/>
    </row>
    <row r="285" spans="12:14" s="33" customFormat="1" x14ac:dyDescent="0.25">
      <c r="L285" s="34"/>
      <c r="M285" s="35"/>
      <c r="N285" s="35"/>
    </row>
    <row r="286" spans="12:14" s="33" customFormat="1" x14ac:dyDescent="0.25">
      <c r="L286" s="34"/>
      <c r="M286" s="35"/>
      <c r="N286" s="35"/>
    </row>
    <row r="287" spans="12:14" s="33" customFormat="1" x14ac:dyDescent="0.25">
      <c r="L287" s="34"/>
      <c r="M287" s="35"/>
      <c r="N287" s="35"/>
    </row>
    <row r="288" spans="12:14" s="33" customFormat="1" x14ac:dyDescent="0.25">
      <c r="L288" s="34"/>
      <c r="M288" s="35"/>
      <c r="N288" s="35"/>
    </row>
    <row r="289" spans="12:14" s="33" customFormat="1" x14ac:dyDescent="0.25">
      <c r="L289" s="34"/>
      <c r="M289" s="35"/>
      <c r="N289" s="35"/>
    </row>
    <row r="290" spans="12:14" s="33" customFormat="1" x14ac:dyDescent="0.25">
      <c r="L290" s="34"/>
      <c r="M290" s="35"/>
      <c r="N290" s="35"/>
    </row>
    <row r="291" spans="12:14" s="33" customFormat="1" x14ac:dyDescent="0.25">
      <c r="L291" s="34"/>
      <c r="M291" s="35"/>
      <c r="N291" s="35"/>
    </row>
    <row r="292" spans="12:14" s="33" customFormat="1" x14ac:dyDescent="0.25">
      <c r="L292" s="34"/>
      <c r="M292" s="35"/>
      <c r="N292" s="35"/>
    </row>
    <row r="293" spans="12:14" s="33" customFormat="1" x14ac:dyDescent="0.25">
      <c r="L293" s="34"/>
      <c r="M293" s="35"/>
      <c r="N293" s="35"/>
    </row>
    <row r="294" spans="12:14" s="33" customFormat="1" x14ac:dyDescent="0.25">
      <c r="L294" s="34"/>
      <c r="M294" s="35"/>
      <c r="N294" s="35"/>
    </row>
    <row r="295" spans="12:14" s="33" customFormat="1" x14ac:dyDescent="0.25">
      <c r="L295" s="34"/>
      <c r="M295" s="35"/>
      <c r="N295" s="35"/>
    </row>
    <row r="296" spans="12:14" s="33" customFormat="1" x14ac:dyDescent="0.25">
      <c r="L296" s="34"/>
      <c r="M296" s="35"/>
      <c r="N296" s="35"/>
    </row>
    <row r="297" spans="12:14" s="33" customFormat="1" x14ac:dyDescent="0.25">
      <c r="L297" s="34"/>
      <c r="M297" s="35"/>
      <c r="N297" s="35"/>
    </row>
    <row r="298" spans="12:14" s="33" customFormat="1" x14ac:dyDescent="0.25">
      <c r="L298" s="34"/>
      <c r="M298" s="35"/>
      <c r="N298" s="35"/>
    </row>
    <row r="299" spans="12:14" s="33" customFormat="1" x14ac:dyDescent="0.25">
      <c r="L299" s="34"/>
      <c r="M299" s="35"/>
      <c r="N299" s="35"/>
    </row>
    <row r="300" spans="12:14" s="33" customFormat="1" x14ac:dyDescent="0.25">
      <c r="L300" s="34"/>
      <c r="M300" s="35"/>
      <c r="N300" s="35"/>
    </row>
    <row r="301" spans="12:14" s="33" customFormat="1" x14ac:dyDescent="0.25">
      <c r="L301" s="34"/>
      <c r="M301" s="35"/>
      <c r="N301" s="35"/>
    </row>
    <row r="302" spans="12:14" s="33" customFormat="1" x14ac:dyDescent="0.25">
      <c r="L302" s="34"/>
      <c r="M302" s="35"/>
      <c r="N302" s="35"/>
    </row>
    <row r="303" spans="12:14" s="33" customFormat="1" x14ac:dyDescent="0.25">
      <c r="L303" s="34"/>
      <c r="M303" s="35"/>
      <c r="N303" s="35"/>
    </row>
    <row r="304" spans="12:14" s="33" customFormat="1" x14ac:dyDescent="0.25">
      <c r="L304" s="34"/>
      <c r="M304" s="35"/>
      <c r="N304" s="35"/>
    </row>
    <row r="305" spans="12:14" s="33" customFormat="1" x14ac:dyDescent="0.25">
      <c r="L305" s="34"/>
      <c r="M305" s="35"/>
      <c r="N305" s="35"/>
    </row>
    <row r="306" spans="12:14" s="33" customFormat="1" x14ac:dyDescent="0.25">
      <c r="L306" s="34"/>
      <c r="M306" s="35"/>
      <c r="N306" s="35"/>
    </row>
    <row r="307" spans="12:14" s="33" customFormat="1" x14ac:dyDescent="0.25">
      <c r="L307" s="34"/>
      <c r="M307" s="35"/>
      <c r="N307" s="35"/>
    </row>
    <row r="308" spans="12:14" s="33" customFormat="1" x14ac:dyDescent="0.25">
      <c r="L308" s="34"/>
      <c r="M308" s="35"/>
      <c r="N308" s="35"/>
    </row>
    <row r="309" spans="12:14" s="33" customFormat="1" x14ac:dyDescent="0.25">
      <c r="L309" s="34"/>
      <c r="M309" s="35"/>
      <c r="N309" s="35"/>
    </row>
    <row r="310" spans="12:14" s="33" customFormat="1" x14ac:dyDescent="0.25">
      <c r="L310" s="34"/>
      <c r="M310" s="35"/>
      <c r="N310" s="35"/>
    </row>
    <row r="311" spans="12:14" s="33" customFormat="1" x14ac:dyDescent="0.25">
      <c r="L311" s="34"/>
      <c r="M311" s="35"/>
      <c r="N311" s="35"/>
    </row>
    <row r="312" spans="12:14" s="33" customFormat="1" x14ac:dyDescent="0.25">
      <c r="L312" s="34"/>
      <c r="M312" s="35"/>
      <c r="N312" s="35"/>
    </row>
    <row r="313" spans="12:14" s="33" customFormat="1" x14ac:dyDescent="0.25">
      <c r="L313" s="34"/>
      <c r="M313" s="35"/>
      <c r="N313" s="35"/>
    </row>
    <row r="314" spans="12:14" s="33" customFormat="1" x14ac:dyDescent="0.25">
      <c r="L314" s="34"/>
      <c r="M314" s="35"/>
      <c r="N314" s="35"/>
    </row>
    <row r="315" spans="12:14" s="33" customFormat="1" x14ac:dyDescent="0.25">
      <c r="L315" s="34"/>
      <c r="M315" s="35"/>
      <c r="N315" s="35"/>
    </row>
    <row r="316" spans="12:14" s="33" customFormat="1" x14ac:dyDescent="0.25">
      <c r="L316" s="34"/>
      <c r="M316" s="35"/>
      <c r="N316" s="35"/>
    </row>
    <row r="317" spans="12:14" s="33" customFormat="1" x14ac:dyDescent="0.25">
      <c r="L317" s="34"/>
      <c r="M317" s="35"/>
      <c r="N317" s="35"/>
    </row>
    <row r="318" spans="12:14" s="33" customFormat="1" x14ac:dyDescent="0.25">
      <c r="L318" s="34"/>
      <c r="M318" s="35"/>
      <c r="N318" s="35"/>
    </row>
    <row r="319" spans="12:14" s="33" customFormat="1" x14ac:dyDescent="0.25">
      <c r="L319" s="34"/>
      <c r="M319" s="35"/>
      <c r="N319" s="35"/>
    </row>
    <row r="320" spans="12:14" s="33" customFormat="1" x14ac:dyDescent="0.25">
      <c r="L320" s="34"/>
      <c r="M320" s="35"/>
      <c r="N320" s="35"/>
    </row>
    <row r="321" spans="12:14" s="33" customFormat="1" x14ac:dyDescent="0.25">
      <c r="L321" s="34"/>
      <c r="M321" s="35"/>
      <c r="N321" s="35"/>
    </row>
    <row r="322" spans="12:14" s="33" customFormat="1" x14ac:dyDescent="0.25">
      <c r="L322" s="34"/>
      <c r="M322" s="35"/>
      <c r="N322" s="35"/>
    </row>
    <row r="323" spans="12:14" s="33" customFormat="1" x14ac:dyDescent="0.25">
      <c r="L323" s="34"/>
      <c r="M323" s="35"/>
      <c r="N323" s="35"/>
    </row>
    <row r="324" spans="12:14" s="33" customFormat="1" x14ac:dyDescent="0.25">
      <c r="L324" s="34"/>
      <c r="M324" s="35"/>
      <c r="N324" s="35"/>
    </row>
    <row r="325" spans="12:14" s="33" customFormat="1" x14ac:dyDescent="0.25">
      <c r="L325" s="34"/>
      <c r="M325" s="35"/>
      <c r="N325" s="35"/>
    </row>
    <row r="326" spans="12:14" s="33" customFormat="1" x14ac:dyDescent="0.25">
      <c r="L326" s="34"/>
      <c r="M326" s="35"/>
      <c r="N326" s="35"/>
    </row>
    <row r="327" spans="12:14" s="33" customFormat="1" x14ac:dyDescent="0.25">
      <c r="L327" s="34"/>
      <c r="M327" s="35"/>
      <c r="N327" s="35"/>
    </row>
    <row r="328" spans="12:14" s="33" customFormat="1" x14ac:dyDescent="0.25">
      <c r="L328" s="34"/>
      <c r="M328" s="35"/>
      <c r="N328" s="35"/>
    </row>
    <row r="329" spans="12:14" s="33" customFormat="1" x14ac:dyDescent="0.25">
      <c r="L329" s="34"/>
      <c r="M329" s="35"/>
      <c r="N329" s="35"/>
    </row>
    <row r="330" spans="12:14" s="33" customFormat="1" x14ac:dyDescent="0.25">
      <c r="L330" s="34"/>
      <c r="M330" s="35"/>
      <c r="N330" s="35"/>
    </row>
    <row r="331" spans="12:14" s="33" customFormat="1" x14ac:dyDescent="0.25">
      <c r="L331" s="34"/>
      <c r="M331" s="35"/>
      <c r="N331" s="35"/>
    </row>
    <row r="332" spans="12:14" s="33" customFormat="1" x14ac:dyDescent="0.25">
      <c r="L332" s="34"/>
      <c r="M332" s="35"/>
      <c r="N332" s="35"/>
    </row>
    <row r="333" spans="12:14" s="33" customFormat="1" x14ac:dyDescent="0.25">
      <c r="L333" s="34"/>
      <c r="M333" s="35"/>
      <c r="N333" s="35"/>
    </row>
    <row r="334" spans="12:14" s="33" customFormat="1" x14ac:dyDescent="0.25">
      <c r="L334" s="34"/>
      <c r="M334" s="35"/>
      <c r="N334" s="35"/>
    </row>
    <row r="335" spans="12:14" s="33" customFormat="1" x14ac:dyDescent="0.25">
      <c r="L335" s="34"/>
      <c r="M335" s="35"/>
      <c r="N335" s="35"/>
    </row>
    <row r="336" spans="12:14" s="33" customFormat="1" x14ac:dyDescent="0.25">
      <c r="L336" s="34"/>
      <c r="M336" s="35"/>
      <c r="N336" s="35"/>
    </row>
    <row r="337" spans="12:14" s="33" customFormat="1" x14ac:dyDescent="0.25">
      <c r="L337" s="34"/>
      <c r="M337" s="35"/>
      <c r="N337" s="35"/>
    </row>
    <row r="338" spans="12:14" s="33" customFormat="1" x14ac:dyDescent="0.25">
      <c r="L338" s="34"/>
      <c r="M338" s="35"/>
      <c r="N338" s="35"/>
    </row>
    <row r="339" spans="12:14" s="33" customFormat="1" x14ac:dyDescent="0.25">
      <c r="L339" s="34"/>
      <c r="M339" s="35"/>
      <c r="N339" s="35"/>
    </row>
    <row r="340" spans="12:14" s="33" customFormat="1" x14ac:dyDescent="0.25">
      <c r="L340" s="34"/>
      <c r="M340" s="35"/>
      <c r="N340" s="35"/>
    </row>
    <row r="341" spans="12:14" s="33" customFormat="1" x14ac:dyDescent="0.25">
      <c r="L341" s="34"/>
      <c r="M341" s="35"/>
      <c r="N341" s="35"/>
    </row>
    <row r="342" spans="12:14" s="33" customFormat="1" x14ac:dyDescent="0.25">
      <c r="L342" s="34"/>
      <c r="M342" s="35"/>
      <c r="N342" s="35"/>
    </row>
    <row r="343" spans="12:14" s="33" customFormat="1" x14ac:dyDescent="0.25">
      <c r="L343" s="34"/>
      <c r="M343" s="35"/>
      <c r="N343" s="35"/>
    </row>
    <row r="344" spans="12:14" s="33" customFormat="1" x14ac:dyDescent="0.25">
      <c r="L344" s="34"/>
      <c r="M344" s="35"/>
      <c r="N344" s="35"/>
    </row>
    <row r="345" spans="12:14" s="33" customFormat="1" x14ac:dyDescent="0.25">
      <c r="L345" s="34"/>
      <c r="M345" s="35"/>
      <c r="N345" s="35"/>
    </row>
    <row r="346" spans="12:14" s="33" customFormat="1" x14ac:dyDescent="0.25">
      <c r="L346" s="34"/>
      <c r="M346" s="35"/>
      <c r="N346" s="35"/>
    </row>
    <row r="347" spans="12:14" s="33" customFormat="1" x14ac:dyDescent="0.25">
      <c r="L347" s="34"/>
      <c r="M347" s="35"/>
      <c r="N347" s="35"/>
    </row>
    <row r="348" spans="12:14" s="33" customFormat="1" x14ac:dyDescent="0.25">
      <c r="L348" s="34"/>
      <c r="M348" s="35"/>
      <c r="N348" s="35"/>
    </row>
    <row r="349" spans="12:14" s="33" customFormat="1" x14ac:dyDescent="0.25">
      <c r="L349" s="34"/>
      <c r="M349" s="35"/>
      <c r="N349" s="35"/>
    </row>
    <row r="350" spans="12:14" s="33" customFormat="1" x14ac:dyDescent="0.25">
      <c r="L350" s="34"/>
      <c r="M350" s="35"/>
      <c r="N350" s="35"/>
    </row>
    <row r="351" spans="12:14" s="33" customFormat="1" x14ac:dyDescent="0.25">
      <c r="L351" s="34"/>
      <c r="M351" s="35"/>
      <c r="N351" s="35"/>
    </row>
    <row r="352" spans="12:14" s="33" customFormat="1" x14ac:dyDescent="0.25">
      <c r="L352" s="34"/>
      <c r="M352" s="35"/>
      <c r="N352" s="35"/>
    </row>
    <row r="353" spans="12:14" s="33" customFormat="1" x14ac:dyDescent="0.25">
      <c r="L353" s="34"/>
      <c r="M353" s="35"/>
      <c r="N353" s="35"/>
    </row>
    <row r="354" spans="12:14" s="33" customFormat="1" x14ac:dyDescent="0.25">
      <c r="L354" s="34"/>
      <c r="M354" s="35"/>
      <c r="N354" s="35"/>
    </row>
    <row r="355" spans="12:14" s="33" customFormat="1" x14ac:dyDescent="0.25">
      <c r="L355" s="34"/>
      <c r="M355" s="35"/>
      <c r="N355" s="35"/>
    </row>
    <row r="356" spans="12:14" s="33" customFormat="1" x14ac:dyDescent="0.25">
      <c r="L356" s="34"/>
      <c r="M356" s="35"/>
      <c r="N356" s="35"/>
    </row>
    <row r="357" spans="12:14" s="33" customFormat="1" x14ac:dyDescent="0.25">
      <c r="L357" s="34"/>
      <c r="M357" s="35"/>
      <c r="N357" s="35"/>
    </row>
    <row r="358" spans="12:14" s="33" customFormat="1" x14ac:dyDescent="0.25">
      <c r="L358" s="34"/>
      <c r="M358" s="35"/>
      <c r="N358" s="35"/>
    </row>
    <row r="359" spans="12:14" s="33" customFormat="1" x14ac:dyDescent="0.25">
      <c r="L359" s="34"/>
      <c r="M359" s="35"/>
      <c r="N359" s="35"/>
    </row>
    <row r="360" spans="12:14" s="33" customFormat="1" x14ac:dyDescent="0.25">
      <c r="L360" s="34"/>
      <c r="M360" s="35"/>
      <c r="N360" s="35"/>
    </row>
    <row r="361" spans="12:14" s="33" customFormat="1" x14ac:dyDescent="0.25">
      <c r="L361" s="34"/>
      <c r="M361" s="35"/>
      <c r="N361" s="35"/>
    </row>
    <row r="362" spans="12:14" s="33" customFormat="1" x14ac:dyDescent="0.25">
      <c r="L362" s="34"/>
      <c r="M362" s="35"/>
      <c r="N362" s="35"/>
    </row>
    <row r="363" spans="12:14" s="33" customFormat="1" x14ac:dyDescent="0.25">
      <c r="L363" s="34"/>
      <c r="M363" s="35"/>
      <c r="N363" s="35"/>
    </row>
    <row r="364" spans="12:14" s="33" customFormat="1" x14ac:dyDescent="0.25">
      <c r="L364" s="34"/>
      <c r="M364" s="35"/>
      <c r="N364" s="35"/>
    </row>
    <row r="365" spans="12:14" s="33" customFormat="1" x14ac:dyDescent="0.25">
      <c r="L365" s="34"/>
      <c r="M365" s="35"/>
      <c r="N365" s="35"/>
    </row>
    <row r="366" spans="12:14" s="33" customFormat="1" x14ac:dyDescent="0.25">
      <c r="L366" s="34"/>
      <c r="M366" s="35"/>
      <c r="N366" s="35"/>
    </row>
    <row r="367" spans="12:14" s="33" customFormat="1" x14ac:dyDescent="0.25">
      <c r="L367" s="34"/>
      <c r="M367" s="35"/>
      <c r="N367" s="35"/>
    </row>
    <row r="368" spans="12:14" s="33" customFormat="1" x14ac:dyDescent="0.25">
      <c r="L368" s="34"/>
      <c r="M368" s="35"/>
      <c r="N368" s="35"/>
    </row>
    <row r="369" spans="12:14" s="33" customFormat="1" x14ac:dyDescent="0.25">
      <c r="L369" s="34"/>
      <c r="M369" s="35"/>
      <c r="N369" s="35"/>
    </row>
    <row r="370" spans="12:14" s="33" customFormat="1" x14ac:dyDescent="0.25">
      <c r="L370" s="34"/>
      <c r="M370" s="35"/>
      <c r="N370" s="35"/>
    </row>
    <row r="371" spans="12:14" s="33" customFormat="1" x14ac:dyDescent="0.25">
      <c r="L371" s="34"/>
      <c r="M371" s="35"/>
      <c r="N371" s="35"/>
    </row>
    <row r="372" spans="12:14" s="33" customFormat="1" x14ac:dyDescent="0.25">
      <c r="L372" s="34"/>
      <c r="M372" s="35"/>
      <c r="N372" s="35"/>
    </row>
    <row r="373" spans="12:14" s="33" customFormat="1" x14ac:dyDescent="0.25">
      <c r="L373" s="34"/>
      <c r="M373" s="35"/>
      <c r="N373" s="35"/>
    </row>
    <row r="374" spans="12:14" s="33" customFormat="1" x14ac:dyDescent="0.25">
      <c r="L374" s="34"/>
      <c r="M374" s="35"/>
      <c r="N374" s="35"/>
    </row>
    <row r="375" spans="12:14" s="33" customFormat="1" x14ac:dyDescent="0.25">
      <c r="L375" s="34"/>
      <c r="M375" s="35"/>
      <c r="N375" s="35"/>
    </row>
    <row r="376" spans="12:14" s="33" customFormat="1" x14ac:dyDescent="0.25">
      <c r="L376" s="34"/>
      <c r="M376" s="35"/>
      <c r="N376" s="35"/>
    </row>
    <row r="377" spans="12:14" s="33" customFormat="1" x14ac:dyDescent="0.25">
      <c r="L377" s="34"/>
      <c r="M377" s="35"/>
      <c r="N377" s="35"/>
    </row>
    <row r="378" spans="12:14" s="33" customFormat="1" x14ac:dyDescent="0.25">
      <c r="L378" s="34"/>
      <c r="M378" s="35"/>
      <c r="N378" s="35"/>
    </row>
    <row r="379" spans="12:14" s="33" customFormat="1" x14ac:dyDescent="0.25">
      <c r="L379" s="34"/>
      <c r="M379" s="35"/>
      <c r="N379" s="35"/>
    </row>
    <row r="380" spans="12:14" s="33" customFormat="1" x14ac:dyDescent="0.25">
      <c r="L380" s="34"/>
      <c r="M380" s="35"/>
      <c r="N380" s="35"/>
    </row>
    <row r="381" spans="12:14" s="33" customFormat="1" x14ac:dyDescent="0.25">
      <c r="L381" s="34"/>
      <c r="M381" s="35"/>
      <c r="N381" s="35"/>
    </row>
    <row r="382" spans="12:14" s="33" customFormat="1" x14ac:dyDescent="0.25">
      <c r="L382" s="34"/>
      <c r="M382" s="35"/>
      <c r="N382" s="35"/>
    </row>
    <row r="383" spans="12:14" s="33" customFormat="1" x14ac:dyDescent="0.25">
      <c r="L383" s="34"/>
      <c r="M383" s="35"/>
      <c r="N383" s="35"/>
    </row>
    <row r="384" spans="12:14" s="33" customFormat="1" x14ac:dyDescent="0.25">
      <c r="L384" s="34"/>
      <c r="M384" s="35"/>
      <c r="N384" s="35"/>
    </row>
    <row r="385" spans="12:14" s="33" customFormat="1" x14ac:dyDescent="0.25">
      <c r="L385" s="34"/>
      <c r="M385" s="35"/>
      <c r="N385" s="35"/>
    </row>
    <row r="386" spans="12:14" s="33" customFormat="1" x14ac:dyDescent="0.25">
      <c r="L386" s="34"/>
      <c r="M386" s="35"/>
      <c r="N386" s="35"/>
    </row>
    <row r="387" spans="12:14" s="33" customFormat="1" x14ac:dyDescent="0.25">
      <c r="L387" s="34"/>
      <c r="M387" s="35"/>
      <c r="N387" s="35"/>
    </row>
    <row r="388" spans="12:14" s="33" customFormat="1" x14ac:dyDescent="0.25">
      <c r="L388" s="34"/>
      <c r="M388" s="35"/>
      <c r="N388" s="35"/>
    </row>
    <row r="389" spans="12:14" s="33" customFormat="1" x14ac:dyDescent="0.25">
      <c r="L389" s="34"/>
      <c r="M389" s="35"/>
      <c r="N389" s="35"/>
    </row>
    <row r="390" spans="12:14" s="33" customFormat="1" x14ac:dyDescent="0.25">
      <c r="L390" s="34"/>
      <c r="M390" s="35"/>
      <c r="N390" s="35"/>
    </row>
    <row r="391" spans="12:14" s="33" customFormat="1" x14ac:dyDescent="0.25">
      <c r="L391" s="34"/>
      <c r="M391" s="35"/>
      <c r="N391" s="35"/>
    </row>
    <row r="392" spans="12:14" s="33" customFormat="1" x14ac:dyDescent="0.25">
      <c r="L392" s="34"/>
      <c r="M392" s="35"/>
      <c r="N392" s="35"/>
    </row>
    <row r="393" spans="12:14" s="33" customFormat="1" x14ac:dyDescent="0.25">
      <c r="L393" s="34"/>
      <c r="M393" s="35"/>
      <c r="N393" s="35"/>
    </row>
    <row r="394" spans="12:14" s="33" customFormat="1" x14ac:dyDescent="0.25">
      <c r="L394" s="34"/>
      <c r="M394" s="35"/>
      <c r="N394" s="35"/>
    </row>
    <row r="395" spans="12:14" s="33" customFormat="1" x14ac:dyDescent="0.25">
      <c r="L395" s="34"/>
      <c r="M395" s="35"/>
      <c r="N395" s="35"/>
    </row>
    <row r="396" spans="12:14" s="33" customFormat="1" x14ac:dyDescent="0.25">
      <c r="L396" s="34"/>
      <c r="M396" s="35"/>
      <c r="N396" s="35"/>
    </row>
    <row r="397" spans="12:14" s="33" customFormat="1" x14ac:dyDescent="0.25">
      <c r="L397" s="34"/>
      <c r="M397" s="35"/>
      <c r="N397" s="35"/>
    </row>
    <row r="398" spans="12:14" s="33" customFormat="1" x14ac:dyDescent="0.25">
      <c r="L398" s="34"/>
      <c r="M398" s="35"/>
      <c r="N398" s="35"/>
    </row>
    <row r="399" spans="12:14" s="33" customFormat="1" x14ac:dyDescent="0.25">
      <c r="L399" s="34"/>
      <c r="M399" s="35"/>
      <c r="N399" s="35"/>
    </row>
    <row r="400" spans="12:14" s="33" customFormat="1" x14ac:dyDescent="0.25">
      <c r="L400" s="34"/>
      <c r="M400" s="35"/>
      <c r="N400" s="35"/>
    </row>
    <row r="401" spans="12:14" s="33" customFormat="1" x14ac:dyDescent="0.25">
      <c r="L401" s="34"/>
      <c r="M401" s="35"/>
      <c r="N401" s="35"/>
    </row>
    <row r="402" spans="12:14" s="33" customFormat="1" x14ac:dyDescent="0.25">
      <c r="L402" s="34"/>
      <c r="M402" s="35"/>
      <c r="N402" s="35"/>
    </row>
    <row r="403" spans="12:14" s="33" customFormat="1" x14ac:dyDescent="0.25">
      <c r="L403" s="34"/>
      <c r="M403" s="35"/>
      <c r="N403" s="35"/>
    </row>
    <row r="404" spans="12:14" s="33" customFormat="1" x14ac:dyDescent="0.25">
      <c r="L404" s="34"/>
      <c r="M404" s="35"/>
      <c r="N404" s="35"/>
    </row>
    <row r="405" spans="12:14" s="33" customFormat="1" x14ac:dyDescent="0.25">
      <c r="L405" s="34"/>
      <c r="M405" s="35"/>
      <c r="N405" s="35"/>
    </row>
    <row r="406" spans="12:14" s="33" customFormat="1" x14ac:dyDescent="0.25">
      <c r="L406" s="34"/>
      <c r="M406" s="35"/>
      <c r="N406" s="35"/>
    </row>
    <row r="407" spans="12:14" s="33" customFormat="1" x14ac:dyDescent="0.25">
      <c r="L407" s="34"/>
      <c r="M407" s="35"/>
      <c r="N407" s="35"/>
    </row>
    <row r="408" spans="12:14" s="33" customFormat="1" x14ac:dyDescent="0.25">
      <c r="L408" s="34"/>
      <c r="M408" s="35"/>
      <c r="N408" s="35"/>
    </row>
    <row r="409" spans="12:14" s="33" customFormat="1" x14ac:dyDescent="0.25">
      <c r="L409" s="34"/>
      <c r="M409" s="35"/>
      <c r="N409" s="35"/>
    </row>
    <row r="410" spans="12:14" s="33" customFormat="1" x14ac:dyDescent="0.25">
      <c r="L410" s="34"/>
      <c r="M410" s="35"/>
      <c r="N410" s="35"/>
    </row>
    <row r="411" spans="12:14" s="33" customFormat="1" x14ac:dyDescent="0.25">
      <c r="L411" s="34"/>
      <c r="M411" s="35"/>
      <c r="N411" s="35"/>
    </row>
    <row r="412" spans="12:14" s="33" customFormat="1" x14ac:dyDescent="0.25">
      <c r="L412" s="34"/>
      <c r="M412" s="35"/>
      <c r="N412" s="35"/>
    </row>
    <row r="413" spans="12:14" s="33" customFormat="1" x14ac:dyDescent="0.25">
      <c r="L413" s="34"/>
      <c r="M413" s="35"/>
      <c r="N413" s="35"/>
    </row>
    <row r="414" spans="12:14" s="33" customFormat="1" x14ac:dyDescent="0.25">
      <c r="L414" s="34"/>
      <c r="M414" s="35"/>
      <c r="N414" s="35"/>
    </row>
    <row r="415" spans="12:14" s="33" customFormat="1" x14ac:dyDescent="0.25">
      <c r="L415" s="34"/>
      <c r="M415" s="35"/>
      <c r="N415" s="35"/>
    </row>
    <row r="416" spans="12:14" s="33" customFormat="1" x14ac:dyDescent="0.25">
      <c r="L416" s="34"/>
      <c r="M416" s="35"/>
      <c r="N416" s="35"/>
    </row>
    <row r="417" spans="12:14" s="33" customFormat="1" x14ac:dyDescent="0.25">
      <c r="L417" s="34"/>
      <c r="M417" s="35"/>
      <c r="N417" s="35"/>
    </row>
    <row r="418" spans="12:14" s="33" customFormat="1" x14ac:dyDescent="0.25">
      <c r="L418" s="34"/>
      <c r="M418" s="35"/>
      <c r="N418" s="35"/>
    </row>
    <row r="419" spans="12:14" s="33" customFormat="1" x14ac:dyDescent="0.25">
      <c r="L419" s="34"/>
      <c r="M419" s="35"/>
      <c r="N419" s="35"/>
    </row>
    <row r="420" spans="12:14" s="33" customFormat="1" x14ac:dyDescent="0.25">
      <c r="L420" s="34"/>
      <c r="M420" s="35"/>
      <c r="N420" s="35"/>
    </row>
  </sheetData>
  <mergeCells count="33">
    <mergeCell ref="A68:B68"/>
    <mergeCell ref="A69:B69"/>
    <mergeCell ref="A74:C74"/>
    <mergeCell ref="A59:F59"/>
    <mergeCell ref="A61:B61"/>
    <mergeCell ref="E61:F61"/>
    <mergeCell ref="A63:B63"/>
    <mergeCell ref="E63:F63"/>
    <mergeCell ref="A66:F66"/>
    <mergeCell ref="A52:B52"/>
    <mergeCell ref="A53:B53"/>
    <mergeCell ref="A54:B54"/>
    <mergeCell ref="A55:B55"/>
    <mergeCell ref="A56:B56"/>
    <mergeCell ref="A57:B57"/>
    <mergeCell ref="A44:C44"/>
    <mergeCell ref="A45:C45"/>
    <mergeCell ref="A46:C46"/>
    <mergeCell ref="A47:C47"/>
    <mergeCell ref="A50:B50"/>
    <mergeCell ref="A51:B51"/>
    <mergeCell ref="A21:A22"/>
    <mergeCell ref="D21:E21"/>
    <mergeCell ref="A29:G29"/>
    <mergeCell ref="A37:G37"/>
    <mergeCell ref="A39:E39"/>
    <mergeCell ref="A43:C43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8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Лопатина 10  </vt:lpstr>
      <vt:lpstr>'Лопатина 10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2026-02-18T14:06:04Z</dcterms:created>
  <dcterms:modified xsi:type="dcterms:W3CDTF">2026-02-18T14:07:32Z</dcterms:modified>
</cp:coreProperties>
</file>